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defaultThemeVersion="124226"/>
  <mc:AlternateContent xmlns:mc="http://schemas.openxmlformats.org/markup-compatibility/2006">
    <mc:Choice Requires="x15">
      <x15ac:absPath xmlns:x15ac="http://schemas.microsoft.com/office/spreadsheetml/2010/11/ac" url="C:\Users\梶原俊治\Desktop\DPR\電通育英会\サイト更新\キャリア意識調査（3年毎）\キャリア意識調査2022\02再校\"/>
    </mc:Choice>
  </mc:AlternateContent>
  <xr:revisionPtr revIDLastSave="0" documentId="13_ncr:1_{D008E7A2-DA45-44AF-9A8D-85C5E1CBAEEC}" xr6:coauthVersionLast="47" xr6:coauthVersionMax="47" xr10:uidLastSave="{00000000-0000-0000-0000-000000000000}"/>
  <bookViews>
    <workbookView xWindow="28680" yWindow="-120" windowWidth="29040" windowHeight="16440" tabRatio="825" xr2:uid="{00000000-000D-0000-FFFF-FFFF00000000}"/>
  </bookViews>
  <sheets>
    <sheet name="全体（調査票+結果)" sheetId="1" r:id="rId1"/>
  </sheets>
  <calcPr calcId="191029"/>
  <fileRecoveryPr autoRecover="0"/>
</workbook>
</file>

<file path=xl/calcChain.xml><?xml version="1.0" encoding="utf-8"?>
<calcChain xmlns="http://schemas.openxmlformats.org/spreadsheetml/2006/main">
  <c r="F33" i="1" l="1"/>
  <c r="N963" i="1"/>
  <c r="N962" i="1"/>
  <c r="N961" i="1"/>
  <c r="N960" i="1"/>
  <c r="N959" i="1"/>
  <c r="N958" i="1"/>
  <c r="T1726" i="1"/>
  <c r="S1726" i="1"/>
  <c r="R1726" i="1"/>
  <c r="Q1726" i="1"/>
  <c r="P1726" i="1"/>
  <c r="O1726" i="1"/>
  <c r="N1726" i="1"/>
  <c r="M1726" i="1"/>
  <c r="L1726" i="1"/>
  <c r="K1726" i="1"/>
  <c r="T1711" i="1"/>
  <c r="S1711" i="1"/>
  <c r="R1711" i="1"/>
  <c r="Q1711" i="1"/>
  <c r="P1711" i="1"/>
  <c r="O1711" i="1"/>
  <c r="N1711" i="1"/>
  <c r="M1711" i="1"/>
  <c r="L1711" i="1"/>
  <c r="K1711" i="1"/>
  <c r="T1697" i="1"/>
  <c r="S1697" i="1"/>
  <c r="R1697" i="1"/>
  <c r="Q1697" i="1"/>
  <c r="P1697" i="1"/>
  <c r="O1697" i="1"/>
  <c r="N1697" i="1"/>
  <c r="M1697" i="1"/>
  <c r="L1697" i="1"/>
  <c r="K1697" i="1"/>
  <c r="Y1679" i="1"/>
  <c r="L1679" i="1"/>
  <c r="Y1678" i="1"/>
  <c r="L1678" i="1"/>
  <c r="Y1677" i="1"/>
  <c r="L1677" i="1"/>
  <c r="Y1676" i="1"/>
  <c r="L1676" i="1"/>
  <c r="Y1675" i="1"/>
  <c r="L1675" i="1"/>
  <c r="Y1674" i="1"/>
  <c r="L1674" i="1"/>
  <c r="Y1673" i="1"/>
  <c r="L1673" i="1"/>
  <c r="Y1672" i="1"/>
  <c r="L1672" i="1"/>
  <c r="Y1662" i="1"/>
  <c r="L1662" i="1"/>
  <c r="Y1661" i="1"/>
  <c r="L1661" i="1"/>
  <c r="Y1660" i="1"/>
  <c r="L1660" i="1"/>
  <c r="Y1659" i="1"/>
  <c r="L1659" i="1"/>
  <c r="Y1658" i="1"/>
  <c r="L1658" i="1"/>
  <c r="Y1657" i="1"/>
  <c r="L1657" i="1"/>
  <c r="Y1656" i="1"/>
  <c r="L1656" i="1"/>
  <c r="Y1655" i="1"/>
  <c r="L1655" i="1"/>
  <c r="Y1645" i="1"/>
  <c r="Y1644" i="1"/>
  <c r="Y1643" i="1"/>
  <c r="Y1642" i="1"/>
  <c r="Y1641" i="1"/>
  <c r="Y1640" i="1"/>
  <c r="Y1639" i="1"/>
  <c r="Y1638" i="1"/>
  <c r="Y1628" i="1"/>
  <c r="Y1627" i="1"/>
  <c r="Y1626" i="1"/>
  <c r="Y1625" i="1"/>
  <c r="Y1624" i="1"/>
  <c r="Y1623" i="1"/>
  <c r="Y1622" i="1"/>
  <c r="Y1621" i="1"/>
  <c r="L1645" i="1"/>
  <c r="L1644" i="1"/>
  <c r="L1643" i="1"/>
  <c r="L1642" i="1"/>
  <c r="L1641" i="1"/>
  <c r="L1640" i="1"/>
  <c r="L1639" i="1"/>
  <c r="L1638" i="1"/>
  <c r="L1628" i="1"/>
  <c r="L1627" i="1"/>
  <c r="L1626" i="1"/>
  <c r="L1625" i="1"/>
  <c r="L1624" i="1"/>
  <c r="L1623" i="1"/>
  <c r="L1622" i="1"/>
  <c r="L1621" i="1"/>
  <c r="Z1610" i="1"/>
  <c r="Z1609" i="1"/>
  <c r="Z1608" i="1"/>
  <c r="Z1607" i="1"/>
  <c r="Z1606" i="1"/>
  <c r="Z1605" i="1"/>
  <c r="Z1604" i="1"/>
  <c r="Z1603" i="1"/>
  <c r="Z1593" i="1"/>
  <c r="Z1592" i="1"/>
  <c r="Z1591" i="1"/>
  <c r="Z1590" i="1"/>
  <c r="Z1589" i="1"/>
  <c r="Z1588" i="1"/>
  <c r="Z1587" i="1"/>
  <c r="Z1586" i="1"/>
  <c r="N1589" i="1"/>
  <c r="N1590" i="1"/>
  <c r="N1591" i="1"/>
  <c r="N1592" i="1"/>
  <c r="N1593" i="1"/>
  <c r="N1594" i="1"/>
  <c r="N1595" i="1"/>
  <c r="N1596" i="1"/>
  <c r="N1597" i="1"/>
  <c r="N1598" i="1"/>
  <c r="N1599" i="1"/>
  <c r="N1600" i="1"/>
  <c r="N1601" i="1"/>
  <c r="N1602" i="1"/>
  <c r="N1603" i="1"/>
  <c r="N1604" i="1"/>
  <c r="N1605" i="1"/>
  <c r="N1606" i="1"/>
  <c r="N1588" i="1"/>
  <c r="N1587" i="1"/>
  <c r="L1574" i="1"/>
  <c r="K1574" i="1"/>
  <c r="T1574" i="1"/>
  <c r="S1574" i="1"/>
  <c r="R1574" i="1"/>
  <c r="Q1574" i="1"/>
  <c r="P1574" i="1"/>
  <c r="O1574" i="1"/>
  <c r="N1574" i="1"/>
  <c r="M1574" i="1"/>
  <c r="Q1559" i="1"/>
  <c r="Z1559" i="1"/>
  <c r="Y1559" i="1"/>
  <c r="X1559" i="1"/>
  <c r="W1559" i="1"/>
  <c r="V1559" i="1"/>
  <c r="U1559" i="1"/>
  <c r="T1559" i="1"/>
  <c r="S1559" i="1"/>
  <c r="R1559" i="1"/>
  <c r="P1559" i="1"/>
  <c r="O1559" i="1"/>
  <c r="N1559" i="1"/>
  <c r="M1559" i="1"/>
  <c r="L1559" i="1"/>
  <c r="K1559" i="1"/>
  <c r="J1559" i="1"/>
  <c r="I1559" i="1"/>
  <c r="H1559" i="1"/>
  <c r="G1559" i="1"/>
  <c r="Z1539" i="1"/>
  <c r="Y1539" i="1"/>
  <c r="X1539" i="1"/>
  <c r="W1539" i="1"/>
  <c r="V1539" i="1"/>
  <c r="U1539" i="1"/>
  <c r="T1539" i="1"/>
  <c r="S1539" i="1"/>
  <c r="R1539" i="1"/>
  <c r="Q1539" i="1"/>
  <c r="Y1522" i="1"/>
  <c r="X1522" i="1"/>
  <c r="W1522" i="1"/>
  <c r="U1522" i="1"/>
  <c r="T1522" i="1"/>
  <c r="S1522" i="1"/>
  <c r="Z1522" i="1"/>
  <c r="V1522" i="1"/>
  <c r="R1522" i="1"/>
  <c r="Q1522" i="1"/>
  <c r="Z1494" i="1"/>
  <c r="Z1493" i="1"/>
  <c r="Z1492" i="1"/>
  <c r="Z1491" i="1"/>
  <c r="Z1490" i="1"/>
  <c r="Z1489" i="1"/>
  <c r="Z1488" i="1"/>
  <c r="Z1487" i="1"/>
  <c r="Z1486" i="1"/>
  <c r="Z1485" i="1"/>
  <c r="O1492" i="1"/>
  <c r="N1492" i="1"/>
  <c r="M1492" i="1"/>
  <c r="L1492" i="1"/>
  <c r="K1492" i="1"/>
  <c r="J1492" i="1"/>
  <c r="I1492" i="1"/>
  <c r="H1492" i="1"/>
  <c r="G1492" i="1"/>
  <c r="F1492" i="1"/>
  <c r="W1470" i="1"/>
  <c r="V1470" i="1"/>
  <c r="U1470" i="1"/>
  <c r="T1470" i="1"/>
  <c r="S1470" i="1"/>
  <c r="R1470" i="1"/>
  <c r="Q1470" i="1"/>
  <c r="P1470" i="1"/>
  <c r="O1470" i="1"/>
  <c r="N1470" i="1"/>
  <c r="Z1456" i="1"/>
  <c r="K1456" i="1"/>
  <c r="Z1455" i="1"/>
  <c r="K1455" i="1"/>
  <c r="Z1454" i="1"/>
  <c r="K1454" i="1"/>
  <c r="Z1453" i="1"/>
  <c r="K1453" i="1"/>
  <c r="Z1452" i="1"/>
  <c r="K1452" i="1"/>
  <c r="Z1451" i="1"/>
  <c r="K1451" i="1"/>
  <c r="Z1450" i="1"/>
  <c r="K1450" i="1"/>
  <c r="Z1449" i="1"/>
  <c r="K1449" i="1"/>
  <c r="Z1448" i="1"/>
  <c r="K1448" i="1"/>
  <c r="Z1447" i="1"/>
  <c r="K1447" i="1"/>
  <c r="Y1435" i="1"/>
  <c r="K1435" i="1"/>
  <c r="Y1434" i="1"/>
  <c r="K1434" i="1"/>
  <c r="Y1433" i="1"/>
  <c r="K1433" i="1"/>
  <c r="Y1432" i="1"/>
  <c r="K1432" i="1"/>
  <c r="Y1431" i="1"/>
  <c r="K1431" i="1"/>
  <c r="Y1430" i="1"/>
  <c r="K1430" i="1"/>
  <c r="Y1429" i="1"/>
  <c r="K1429" i="1"/>
  <c r="Y1428" i="1"/>
  <c r="K1428" i="1"/>
  <c r="Y1427" i="1"/>
  <c r="K1427" i="1"/>
  <c r="Y1426" i="1"/>
  <c r="K1426" i="1"/>
  <c r="M1412" i="1"/>
  <c r="T1412" i="1"/>
  <c r="S1412" i="1"/>
  <c r="R1412" i="1"/>
  <c r="Q1412" i="1"/>
  <c r="P1412" i="1"/>
  <c r="O1412" i="1"/>
  <c r="N1412" i="1"/>
  <c r="L1412" i="1"/>
  <c r="K1412" i="1"/>
  <c r="M1400" i="1"/>
  <c r="N1400" i="1"/>
  <c r="O1400" i="1"/>
  <c r="P1400" i="1"/>
  <c r="T1400" i="1"/>
  <c r="S1400" i="1"/>
  <c r="R1400" i="1"/>
  <c r="Q1400" i="1"/>
  <c r="L1400" i="1"/>
  <c r="K1400" i="1"/>
  <c r="Y1388" i="1"/>
  <c r="Y1387" i="1"/>
  <c r="Y1386" i="1"/>
  <c r="Y1385" i="1"/>
  <c r="Y1384" i="1"/>
  <c r="Y1383" i="1"/>
  <c r="Y1382" i="1"/>
  <c r="Y1381" i="1"/>
  <c r="Y1380" i="1"/>
  <c r="Y1379" i="1"/>
  <c r="K1388" i="1"/>
  <c r="K1387" i="1"/>
  <c r="K1386" i="1"/>
  <c r="K1385" i="1"/>
  <c r="K1384" i="1"/>
  <c r="K1383" i="1"/>
  <c r="K1382" i="1"/>
  <c r="K1381" i="1"/>
  <c r="K1380" i="1"/>
  <c r="K1379" i="1"/>
  <c r="M1365" i="1"/>
  <c r="N1365" i="1"/>
  <c r="O1365" i="1"/>
  <c r="P1365" i="1"/>
  <c r="Q1365" i="1"/>
  <c r="K1365" i="1"/>
  <c r="T1365" i="1"/>
  <c r="S1365" i="1"/>
  <c r="R1365" i="1"/>
  <c r="L1365" i="1"/>
  <c r="J1353" i="1"/>
  <c r="J1352" i="1"/>
  <c r="J1351" i="1"/>
  <c r="J1350" i="1"/>
  <c r="J1349" i="1"/>
  <c r="J1348" i="1"/>
  <c r="J1347" i="1"/>
  <c r="J1346" i="1"/>
  <c r="J1345" i="1"/>
  <c r="J1344" i="1"/>
  <c r="Y1320" i="1"/>
  <c r="J1320" i="1"/>
  <c r="Y1319" i="1"/>
  <c r="J1319" i="1"/>
  <c r="Y1318" i="1"/>
  <c r="J1318" i="1"/>
  <c r="Y1317" i="1"/>
  <c r="J1317" i="1"/>
  <c r="Y1316" i="1"/>
  <c r="J1316" i="1"/>
  <c r="Y1315" i="1"/>
  <c r="J1315" i="1"/>
  <c r="Y1314" i="1"/>
  <c r="J1314" i="1"/>
  <c r="Y1313" i="1"/>
  <c r="J1313" i="1"/>
  <c r="Y1312" i="1"/>
  <c r="J1312" i="1"/>
  <c r="Y1311" i="1"/>
  <c r="J1311" i="1"/>
  <c r="H1216" i="1"/>
  <c r="H1215" i="1"/>
  <c r="H1214" i="1"/>
  <c r="H1213" i="1"/>
  <c r="H1211" i="1"/>
  <c r="H1212" i="1"/>
  <c r="H1210" i="1"/>
  <c r="H1209" i="1"/>
  <c r="H1207" i="1"/>
  <c r="J1288" i="1"/>
  <c r="J1287" i="1"/>
  <c r="J1286" i="1"/>
  <c r="J1285" i="1"/>
  <c r="J1284" i="1"/>
  <c r="J1283" i="1"/>
  <c r="J1282" i="1"/>
  <c r="J1281" i="1"/>
  <c r="J1280" i="1"/>
  <c r="J1279" i="1"/>
  <c r="Y1285" i="1"/>
  <c r="Y1279" i="1"/>
  <c r="Y1288" i="1"/>
  <c r="Y1287" i="1"/>
  <c r="Y1286" i="1"/>
  <c r="Y1284" i="1"/>
  <c r="Y1283" i="1"/>
  <c r="Y1282" i="1"/>
  <c r="Y1281" i="1"/>
  <c r="Y1280" i="1"/>
  <c r="L1246" i="1"/>
  <c r="K1246" i="1"/>
  <c r="T1246" i="1"/>
  <c r="S1246" i="1"/>
  <c r="R1246" i="1"/>
  <c r="Q1246" i="1"/>
  <c r="P1246" i="1"/>
  <c r="O1246" i="1"/>
  <c r="N1246" i="1"/>
  <c r="M1246" i="1"/>
  <c r="S1236" i="1"/>
  <c r="T1236" i="1"/>
  <c r="R1236" i="1"/>
  <c r="Q1236" i="1"/>
  <c r="O1236" i="1"/>
  <c r="P1236" i="1"/>
  <c r="N1236" i="1"/>
  <c r="M1236" i="1"/>
  <c r="L1236" i="1"/>
  <c r="K1236" i="1"/>
  <c r="Y1222" i="1"/>
  <c r="Z1222" i="1"/>
  <c r="X1222" i="1"/>
  <c r="W1222" i="1"/>
  <c r="U1222" i="1"/>
  <c r="V1222" i="1"/>
  <c r="T1222" i="1"/>
  <c r="S1222" i="1"/>
  <c r="R1222" i="1"/>
  <c r="Q1222" i="1"/>
  <c r="X1198" i="1"/>
  <c r="W1198" i="1"/>
  <c r="V1198" i="1"/>
  <c r="U1198" i="1"/>
  <c r="T1198" i="1"/>
  <c r="S1198" i="1"/>
  <c r="R1198" i="1"/>
  <c r="Q1198" i="1"/>
  <c r="P1198" i="1"/>
  <c r="O1198" i="1"/>
  <c r="H1208" i="1"/>
  <c r="Y1176" i="1"/>
  <c r="Y1177" i="1"/>
  <c r="Y1178" i="1"/>
  <c r="Y1179" i="1"/>
  <c r="Y1180" i="1"/>
  <c r="Y1181" i="1"/>
  <c r="Y1182" i="1"/>
  <c r="Y1183" i="1"/>
  <c r="Y1175" i="1"/>
  <c r="Y1174" i="1"/>
  <c r="J1175" i="1"/>
  <c r="J1174" i="1"/>
  <c r="J1183" i="1"/>
  <c r="J1182" i="1"/>
  <c r="J1181" i="1"/>
  <c r="J1180" i="1"/>
  <c r="J1179" i="1"/>
  <c r="J1178" i="1"/>
  <c r="J1177" i="1"/>
  <c r="J1176" i="1"/>
  <c r="W1004" i="1"/>
  <c r="V1004" i="1"/>
  <c r="X980" i="1"/>
  <c r="X979" i="1"/>
  <c r="X978" i="1"/>
  <c r="X977" i="1"/>
  <c r="X976" i="1"/>
  <c r="X975" i="1"/>
  <c r="X974" i="1"/>
  <c r="X973" i="1"/>
  <c r="M980" i="1"/>
  <c r="M979" i="1"/>
  <c r="M978" i="1"/>
  <c r="M977" i="1"/>
  <c r="M976" i="1"/>
  <c r="M975" i="1"/>
  <c r="M974" i="1"/>
  <c r="M973" i="1"/>
  <c r="X963" i="1"/>
  <c r="X962" i="1"/>
  <c r="X961" i="1"/>
  <c r="X960" i="1"/>
  <c r="X959" i="1"/>
  <c r="X958" i="1"/>
  <c r="X957" i="1"/>
  <c r="X956" i="1"/>
  <c r="W936" i="1"/>
  <c r="W937" i="1"/>
  <c r="W945" i="1"/>
  <c r="W944" i="1"/>
  <c r="W943" i="1"/>
  <c r="W942" i="1"/>
  <c r="W941" i="1"/>
  <c r="W940" i="1"/>
  <c r="W939" i="1"/>
  <c r="W938" i="1"/>
  <c r="M926" i="1"/>
  <c r="M925" i="1"/>
  <c r="M924" i="1"/>
  <c r="M923" i="1"/>
  <c r="M922" i="1"/>
  <c r="M921" i="1"/>
  <c r="M920" i="1"/>
  <c r="M919" i="1"/>
  <c r="Y908" i="1"/>
  <c r="Y907" i="1"/>
  <c r="Y906" i="1"/>
  <c r="Y905" i="1"/>
  <c r="Y904" i="1"/>
  <c r="Y903" i="1"/>
  <c r="Y902" i="1"/>
  <c r="Y901" i="1"/>
  <c r="M908" i="1"/>
  <c r="M907" i="1"/>
  <c r="M906" i="1"/>
  <c r="M905" i="1"/>
  <c r="M904" i="1"/>
  <c r="M903" i="1"/>
  <c r="M902" i="1"/>
  <c r="M901" i="1"/>
  <c r="Y891" i="1"/>
  <c r="Y890" i="1"/>
  <c r="Y889" i="1"/>
  <c r="Y888" i="1"/>
  <c r="Y887" i="1"/>
  <c r="Y886" i="1"/>
  <c r="Y885" i="1"/>
  <c r="Y884" i="1"/>
  <c r="M891" i="1"/>
  <c r="M890" i="1"/>
  <c r="M889" i="1"/>
  <c r="M888" i="1"/>
  <c r="M887" i="1"/>
  <c r="M886" i="1"/>
  <c r="M885" i="1"/>
  <c r="M884" i="1"/>
  <c r="Y875" i="1"/>
  <c r="Y874" i="1"/>
  <c r="Y873" i="1"/>
  <c r="Y872" i="1"/>
  <c r="Y871" i="1"/>
  <c r="Y870" i="1"/>
  <c r="Y869" i="1"/>
  <c r="Y868" i="1"/>
  <c r="M875" i="1"/>
  <c r="M874" i="1"/>
  <c r="M873" i="1"/>
  <c r="M872" i="1"/>
  <c r="M871" i="1"/>
  <c r="M870" i="1"/>
  <c r="M869" i="1"/>
  <c r="M868" i="1"/>
  <c r="Y851" i="1"/>
  <c r="Y858" i="1"/>
  <c r="Y857" i="1"/>
  <c r="Y856" i="1"/>
  <c r="Y855" i="1"/>
  <c r="Y854" i="1"/>
  <c r="Y853" i="1"/>
  <c r="Y852" i="1"/>
  <c r="M852" i="1"/>
  <c r="M853" i="1"/>
  <c r="M854" i="1"/>
  <c r="M855" i="1"/>
  <c r="M856" i="1"/>
  <c r="M857" i="1"/>
  <c r="M858" i="1"/>
  <c r="M851" i="1"/>
  <c r="T834" i="1"/>
  <c r="T832" i="1"/>
  <c r="T830" i="1"/>
  <c r="T828" i="1"/>
  <c r="T826" i="1"/>
  <c r="T824" i="1"/>
  <c r="T822" i="1"/>
  <c r="T820" i="1"/>
  <c r="Z452" i="1"/>
  <c r="Z450" i="1"/>
  <c r="Z448" i="1"/>
  <c r="Z446" i="1"/>
  <c r="Z444" i="1"/>
  <c r="Z442" i="1"/>
  <c r="Z440" i="1"/>
  <c r="Z438" i="1"/>
  <c r="Z436" i="1"/>
  <c r="Z434" i="1"/>
  <c r="Z432" i="1"/>
  <c r="M454" i="1"/>
  <c r="M452" i="1"/>
  <c r="M450" i="1"/>
  <c r="M448" i="1"/>
  <c r="M446" i="1"/>
  <c r="M444" i="1"/>
  <c r="M442" i="1"/>
  <c r="M440" i="1"/>
  <c r="M438" i="1"/>
  <c r="M436" i="1"/>
  <c r="M434" i="1"/>
  <c r="M435" i="1"/>
  <c r="M437" i="1"/>
  <c r="M439" i="1"/>
  <c r="M441" i="1"/>
  <c r="M443" i="1"/>
  <c r="M445" i="1"/>
  <c r="M447" i="1"/>
  <c r="M449" i="1"/>
  <c r="M451" i="1"/>
  <c r="M453" i="1"/>
  <c r="M455" i="1"/>
  <c r="M433" i="1"/>
  <c r="M432" i="1"/>
  <c r="M257" i="1"/>
  <c r="M258" i="1"/>
  <c r="M259" i="1"/>
  <c r="M260" i="1"/>
  <c r="M261" i="1"/>
  <c r="M262" i="1"/>
  <c r="M263" i="1"/>
  <c r="M264" i="1"/>
  <c r="M265" i="1"/>
  <c r="M266" i="1"/>
  <c r="M267" i="1"/>
  <c r="M268" i="1"/>
  <c r="M269" i="1"/>
  <c r="M270" i="1"/>
  <c r="M271" i="1"/>
  <c r="M272" i="1"/>
  <c r="M273" i="1"/>
  <c r="M274" i="1"/>
  <c r="M275" i="1"/>
  <c r="M276" i="1"/>
  <c r="M277" i="1"/>
  <c r="M278" i="1"/>
  <c r="M279" i="1"/>
  <c r="M280" i="1"/>
  <c r="Z257" i="1"/>
  <c r="M174" i="1"/>
  <c r="L174" i="1"/>
  <c r="M163" i="1"/>
  <c r="L163" i="1"/>
  <c r="M153" i="1"/>
  <c r="L153" i="1"/>
  <c r="J80" i="1"/>
  <c r="M22" i="1"/>
  <c r="L22" i="1"/>
  <c r="T105" i="1"/>
  <c r="S105" i="1"/>
  <c r="R105" i="1"/>
  <c r="Q105" i="1"/>
  <c r="P105" i="1"/>
  <c r="O105" i="1"/>
  <c r="N105" i="1"/>
  <c r="M90" i="1"/>
  <c r="L90" i="1"/>
  <c r="M80" i="1"/>
  <c r="L80" i="1"/>
  <c r="L42" i="1"/>
  <c r="K42" i="1"/>
  <c r="T1154" i="1"/>
  <c r="I1154" i="1"/>
  <c r="T1153" i="1"/>
  <c r="I1153" i="1"/>
  <c r="T1152" i="1"/>
  <c r="I1152" i="1"/>
  <c r="T1151" i="1"/>
  <c r="I1151" i="1"/>
  <c r="T1150" i="1"/>
  <c r="I1150" i="1"/>
  <c r="T1149" i="1"/>
  <c r="I1149" i="1"/>
  <c r="T1148" i="1"/>
  <c r="I1148" i="1"/>
  <c r="T1147" i="1"/>
  <c r="I1147" i="1"/>
  <c r="I1135" i="1"/>
  <c r="I1134" i="1"/>
  <c r="I1133" i="1"/>
  <c r="I1132" i="1"/>
  <c r="Y1103" i="1"/>
  <c r="P1103" i="1"/>
  <c r="Y1102" i="1"/>
  <c r="P1102" i="1"/>
  <c r="Y1101" i="1"/>
  <c r="P1101" i="1"/>
  <c r="Y1100" i="1"/>
  <c r="P1100" i="1"/>
  <c r="Y1099" i="1"/>
  <c r="P1099" i="1"/>
  <c r="H1099" i="1"/>
  <c r="Y1098" i="1"/>
  <c r="P1098" i="1"/>
  <c r="H1098" i="1"/>
  <c r="Y1097" i="1"/>
  <c r="P1097" i="1"/>
  <c r="H1097" i="1"/>
  <c r="Y1096" i="1"/>
  <c r="P1096" i="1"/>
  <c r="H1096" i="1"/>
  <c r="I1065" i="1"/>
  <c r="I1064" i="1"/>
  <c r="I1063" i="1"/>
  <c r="I1062" i="1"/>
  <c r="Y1037" i="1"/>
  <c r="Y1033" i="1"/>
  <c r="Y1032" i="1"/>
  <c r="Y1031" i="1"/>
  <c r="T1084" i="1"/>
  <c r="T1083" i="1"/>
  <c r="T1082" i="1"/>
  <c r="T1081" i="1"/>
  <c r="T1080" i="1"/>
  <c r="T1079" i="1"/>
  <c r="T1078" i="1"/>
  <c r="T1077" i="1"/>
  <c r="I1084" i="1"/>
  <c r="I1083" i="1"/>
  <c r="I1079" i="1"/>
  <c r="I1080" i="1"/>
  <c r="I1081" i="1"/>
  <c r="I1082" i="1"/>
  <c r="I1078" i="1"/>
  <c r="I1077" i="1"/>
  <c r="S115" i="1"/>
  <c r="S990" i="1"/>
  <c r="S1004" i="1"/>
  <c r="S1015" i="1"/>
  <c r="P781" i="1"/>
  <c r="P782" i="1"/>
  <c r="P783" i="1"/>
  <c r="P784" i="1"/>
  <c r="P785" i="1"/>
  <c r="P786" i="1"/>
  <c r="Y1034" i="1"/>
  <c r="Y1035" i="1"/>
  <c r="Y1036" i="1"/>
  <c r="H1033" i="1"/>
  <c r="Y1038" i="1"/>
  <c r="P1038" i="1"/>
  <c r="P1037" i="1"/>
  <c r="P1036" i="1"/>
  <c r="P1035" i="1"/>
  <c r="P1034" i="1"/>
  <c r="P1033" i="1"/>
  <c r="P1032" i="1"/>
  <c r="P1031" i="1"/>
  <c r="H1034" i="1"/>
  <c r="H1032" i="1"/>
  <c r="H1031" i="1"/>
  <c r="U1015" i="1"/>
  <c r="T1015" i="1"/>
  <c r="R1015" i="1"/>
  <c r="Q1015" i="1"/>
  <c r="P1015" i="1"/>
  <c r="O1015" i="1"/>
  <c r="N1015" i="1"/>
  <c r="M1015" i="1"/>
  <c r="L1015" i="1"/>
  <c r="P1004" i="1"/>
  <c r="Q1004" i="1"/>
  <c r="R1004" i="1"/>
  <c r="T1004" i="1"/>
  <c r="U1004" i="1"/>
  <c r="O1004" i="1"/>
  <c r="N1004" i="1"/>
  <c r="M990" i="1"/>
  <c r="N990" i="1"/>
  <c r="O990" i="1"/>
  <c r="P990" i="1"/>
  <c r="Q990" i="1"/>
  <c r="R990" i="1"/>
  <c r="T990" i="1"/>
  <c r="U990" i="1"/>
  <c r="L990" i="1"/>
  <c r="T821" i="1"/>
  <c r="T823" i="1"/>
  <c r="T825" i="1"/>
  <c r="T827" i="1"/>
  <c r="T829" i="1"/>
  <c r="T831" i="1"/>
  <c r="T833" i="1"/>
  <c r="T835" i="1"/>
  <c r="T819" i="1"/>
  <c r="T818" i="1"/>
  <c r="P779" i="1"/>
  <c r="P780" i="1"/>
  <c r="H786" i="1"/>
  <c r="H785" i="1"/>
  <c r="H784" i="1"/>
  <c r="H783" i="1"/>
  <c r="H782" i="1"/>
  <c r="H781" i="1"/>
  <c r="H780" i="1"/>
  <c r="H779" i="1"/>
  <c r="Y770" i="1"/>
  <c r="Y769" i="1"/>
  <c r="Y768" i="1"/>
  <c r="Y767" i="1"/>
  <c r="Y766" i="1"/>
  <c r="Y765" i="1"/>
  <c r="Y764" i="1"/>
  <c r="Y763" i="1"/>
  <c r="P770" i="1"/>
  <c r="P769" i="1"/>
  <c r="P768" i="1"/>
  <c r="P767" i="1"/>
  <c r="P766" i="1"/>
  <c r="P765" i="1"/>
  <c r="P764" i="1"/>
  <c r="P763" i="1"/>
  <c r="H770" i="1"/>
  <c r="H769" i="1"/>
  <c r="H768" i="1"/>
  <c r="H767" i="1"/>
  <c r="H766" i="1"/>
  <c r="H765" i="1"/>
  <c r="H764" i="1"/>
  <c r="H763" i="1"/>
  <c r="Z751" i="1"/>
  <c r="Z752" i="1"/>
  <c r="Z750" i="1"/>
  <c r="Z749" i="1"/>
  <c r="Z748" i="1"/>
  <c r="Z747" i="1"/>
  <c r="Z746" i="1"/>
  <c r="Z745" i="1"/>
  <c r="Z744" i="1"/>
  <c r="Z743" i="1"/>
  <c r="P589" i="1"/>
  <c r="P590" i="1"/>
  <c r="P591" i="1"/>
  <c r="P592" i="1"/>
  <c r="P593" i="1"/>
  <c r="P594" i="1"/>
  <c r="Z435" i="1"/>
  <c r="Z437" i="1"/>
  <c r="Z439" i="1"/>
  <c r="Z441" i="1"/>
  <c r="Z443" i="1"/>
  <c r="Z445" i="1"/>
  <c r="Z447" i="1"/>
  <c r="Z449" i="1"/>
  <c r="Z451" i="1"/>
  <c r="Z453" i="1"/>
  <c r="H594" i="1"/>
  <c r="H593" i="1"/>
  <c r="H592" i="1"/>
  <c r="H591" i="1"/>
  <c r="H590" i="1"/>
  <c r="H589" i="1"/>
  <c r="P588" i="1"/>
  <c r="H588" i="1"/>
  <c r="P587" i="1"/>
  <c r="H587" i="1"/>
  <c r="Y576" i="1"/>
  <c r="P576" i="1"/>
  <c r="H576" i="1"/>
  <c r="Y575" i="1"/>
  <c r="P575" i="1"/>
  <c r="H575" i="1"/>
  <c r="Y574" i="1"/>
  <c r="P574" i="1"/>
  <c r="H574" i="1"/>
  <c r="Y573" i="1"/>
  <c r="P573" i="1"/>
  <c r="H573" i="1"/>
  <c r="Y572" i="1"/>
  <c r="P572" i="1"/>
  <c r="H572" i="1"/>
  <c r="Y571" i="1"/>
  <c r="P571" i="1"/>
  <c r="H571" i="1"/>
  <c r="Y570" i="1"/>
  <c r="P570" i="1"/>
  <c r="H570" i="1"/>
  <c r="Y569" i="1"/>
  <c r="P569" i="1"/>
  <c r="H569" i="1"/>
  <c r="Y559" i="1"/>
  <c r="P559" i="1"/>
  <c r="H559" i="1"/>
  <c r="Y558" i="1"/>
  <c r="P558" i="1"/>
  <c r="H558" i="1"/>
  <c r="Y557" i="1"/>
  <c r="P557" i="1"/>
  <c r="H557" i="1"/>
  <c r="Y556" i="1"/>
  <c r="P556" i="1"/>
  <c r="H556" i="1"/>
  <c r="Y555" i="1"/>
  <c r="P555" i="1"/>
  <c r="H555" i="1"/>
  <c r="Y554" i="1"/>
  <c r="P554" i="1"/>
  <c r="H554" i="1"/>
  <c r="Y553" i="1"/>
  <c r="P553" i="1"/>
  <c r="H553" i="1"/>
  <c r="Y552" i="1"/>
  <c r="P552" i="1"/>
  <c r="H552" i="1"/>
  <c r="Y541" i="1"/>
  <c r="P541" i="1"/>
  <c r="H541" i="1"/>
  <c r="Y540" i="1"/>
  <c r="P540" i="1"/>
  <c r="H540" i="1"/>
  <c r="Y539" i="1"/>
  <c r="P539" i="1"/>
  <c r="H539" i="1"/>
  <c r="Y538" i="1"/>
  <c r="P538" i="1"/>
  <c r="H538" i="1"/>
  <c r="Y537" i="1"/>
  <c r="P537" i="1"/>
  <c r="H537" i="1"/>
  <c r="Y536" i="1"/>
  <c r="P536" i="1"/>
  <c r="H536" i="1"/>
  <c r="Y535" i="1"/>
  <c r="P535" i="1"/>
  <c r="H535" i="1"/>
  <c r="Y534" i="1"/>
  <c r="P534" i="1"/>
  <c r="H534" i="1"/>
  <c r="Y524" i="1"/>
  <c r="P524" i="1"/>
  <c r="H524" i="1"/>
  <c r="Y523" i="1"/>
  <c r="P523" i="1"/>
  <c r="H523" i="1"/>
  <c r="Y522" i="1"/>
  <c r="P522" i="1"/>
  <c r="H522" i="1"/>
  <c r="Y521" i="1"/>
  <c r="P521" i="1"/>
  <c r="H521" i="1"/>
  <c r="Y520" i="1"/>
  <c r="P520" i="1"/>
  <c r="H520" i="1"/>
  <c r="Y519" i="1"/>
  <c r="P519" i="1"/>
  <c r="H519" i="1"/>
  <c r="Y518" i="1"/>
  <c r="P518" i="1"/>
  <c r="H518" i="1"/>
  <c r="Y517" i="1"/>
  <c r="P517" i="1"/>
  <c r="H517" i="1"/>
  <c r="Y506" i="1"/>
  <c r="P506" i="1"/>
  <c r="H506" i="1"/>
  <c r="Y505" i="1"/>
  <c r="P505" i="1"/>
  <c r="H505" i="1"/>
  <c r="Y504" i="1"/>
  <c r="P504" i="1"/>
  <c r="H504" i="1"/>
  <c r="Y503" i="1"/>
  <c r="P503" i="1"/>
  <c r="H503" i="1"/>
  <c r="Y502" i="1"/>
  <c r="P502" i="1"/>
  <c r="H502" i="1"/>
  <c r="Y501" i="1"/>
  <c r="P501" i="1"/>
  <c r="H501" i="1"/>
  <c r="Y500" i="1"/>
  <c r="P500" i="1"/>
  <c r="H500" i="1"/>
  <c r="Y499" i="1"/>
  <c r="P499" i="1"/>
  <c r="H499" i="1"/>
  <c r="Y490" i="1"/>
  <c r="P490" i="1"/>
  <c r="H490" i="1"/>
  <c r="Y489" i="1"/>
  <c r="P489" i="1"/>
  <c r="H489" i="1"/>
  <c r="Y488" i="1"/>
  <c r="P488" i="1"/>
  <c r="H488" i="1"/>
  <c r="Y487" i="1"/>
  <c r="P487" i="1"/>
  <c r="H487" i="1"/>
  <c r="Y486" i="1"/>
  <c r="P486" i="1"/>
  <c r="H486" i="1"/>
  <c r="Y485" i="1"/>
  <c r="P485" i="1"/>
  <c r="H485" i="1"/>
  <c r="Y484" i="1"/>
  <c r="P484" i="1"/>
  <c r="H484" i="1"/>
  <c r="Y483" i="1"/>
  <c r="P483" i="1"/>
  <c r="H483" i="1"/>
  <c r="Y473" i="1"/>
  <c r="P473" i="1"/>
  <c r="H473" i="1"/>
  <c r="Y472" i="1"/>
  <c r="P472" i="1"/>
  <c r="H472" i="1"/>
  <c r="Y471" i="1"/>
  <c r="P471" i="1"/>
  <c r="H471" i="1"/>
  <c r="Y470" i="1"/>
  <c r="P470" i="1"/>
  <c r="H470" i="1"/>
  <c r="Y469" i="1"/>
  <c r="P469" i="1"/>
  <c r="H469" i="1"/>
  <c r="Y468" i="1"/>
  <c r="P468" i="1"/>
  <c r="H468" i="1"/>
  <c r="Y467" i="1"/>
  <c r="P467" i="1"/>
  <c r="H467" i="1"/>
  <c r="Y466" i="1"/>
  <c r="P466" i="1"/>
  <c r="H466" i="1"/>
  <c r="Z433" i="1"/>
  <c r="P419" i="1"/>
  <c r="H419" i="1"/>
  <c r="P418" i="1"/>
  <c r="H418" i="1"/>
  <c r="P417" i="1"/>
  <c r="H417" i="1"/>
  <c r="P416" i="1"/>
  <c r="H416" i="1"/>
  <c r="P415" i="1"/>
  <c r="H415" i="1"/>
  <c r="P414" i="1"/>
  <c r="H414" i="1"/>
  <c r="P413" i="1"/>
  <c r="H413" i="1"/>
  <c r="P412" i="1"/>
  <c r="H412" i="1"/>
  <c r="Y401" i="1"/>
  <c r="P401" i="1"/>
  <c r="H401" i="1"/>
  <c r="Y400" i="1"/>
  <c r="P400" i="1"/>
  <c r="H400" i="1"/>
  <c r="Y399" i="1"/>
  <c r="P399" i="1"/>
  <c r="H399" i="1"/>
  <c r="Y398" i="1"/>
  <c r="P398" i="1"/>
  <c r="H398" i="1"/>
  <c r="Y397" i="1"/>
  <c r="P397" i="1"/>
  <c r="H397" i="1"/>
  <c r="Y396" i="1"/>
  <c r="P396" i="1"/>
  <c r="H396" i="1"/>
  <c r="Y395" i="1"/>
  <c r="P395" i="1"/>
  <c r="H395" i="1"/>
  <c r="Y394" i="1"/>
  <c r="P394" i="1"/>
  <c r="H394" i="1"/>
  <c r="Y384" i="1"/>
  <c r="P384" i="1"/>
  <c r="H384" i="1"/>
  <c r="Y383" i="1"/>
  <c r="P383" i="1"/>
  <c r="H383" i="1"/>
  <c r="Y382" i="1"/>
  <c r="P382" i="1"/>
  <c r="H382" i="1"/>
  <c r="Y381" i="1"/>
  <c r="P381" i="1"/>
  <c r="H381" i="1"/>
  <c r="Y380" i="1"/>
  <c r="P380" i="1"/>
  <c r="H380" i="1"/>
  <c r="Y379" i="1"/>
  <c r="P379" i="1"/>
  <c r="H379" i="1"/>
  <c r="Y378" i="1"/>
  <c r="P378" i="1"/>
  <c r="H378" i="1"/>
  <c r="Y377" i="1"/>
  <c r="P377" i="1"/>
  <c r="H377" i="1"/>
  <c r="Y366" i="1"/>
  <c r="P366" i="1"/>
  <c r="H366" i="1"/>
  <c r="Y365" i="1"/>
  <c r="P365" i="1"/>
  <c r="H365" i="1"/>
  <c r="Y364" i="1"/>
  <c r="P364" i="1"/>
  <c r="H364" i="1"/>
  <c r="Y363" i="1"/>
  <c r="P363" i="1"/>
  <c r="H363" i="1"/>
  <c r="Y362" i="1"/>
  <c r="P362" i="1"/>
  <c r="H362" i="1"/>
  <c r="Y361" i="1"/>
  <c r="P361" i="1"/>
  <c r="H361" i="1"/>
  <c r="Y360" i="1"/>
  <c r="P360" i="1"/>
  <c r="H360" i="1"/>
  <c r="Y359" i="1"/>
  <c r="P359" i="1"/>
  <c r="H359" i="1"/>
  <c r="Y349" i="1"/>
  <c r="P349" i="1"/>
  <c r="H349" i="1"/>
  <c r="Y348" i="1"/>
  <c r="P348" i="1"/>
  <c r="H348" i="1"/>
  <c r="Y347" i="1"/>
  <c r="P347" i="1"/>
  <c r="H347" i="1"/>
  <c r="Y346" i="1"/>
  <c r="P346" i="1"/>
  <c r="H346" i="1"/>
  <c r="Y345" i="1"/>
  <c r="P345" i="1"/>
  <c r="H345" i="1"/>
  <c r="Y344" i="1"/>
  <c r="P344" i="1"/>
  <c r="H344" i="1"/>
  <c r="Y343" i="1"/>
  <c r="P343" i="1"/>
  <c r="H343" i="1"/>
  <c r="Y342" i="1"/>
  <c r="P342" i="1"/>
  <c r="H342" i="1"/>
  <c r="Y331" i="1"/>
  <c r="P331" i="1"/>
  <c r="H331" i="1"/>
  <c r="Y330" i="1"/>
  <c r="P330" i="1"/>
  <c r="H330" i="1"/>
  <c r="Y329" i="1"/>
  <c r="P329" i="1"/>
  <c r="H329" i="1"/>
  <c r="Y328" i="1"/>
  <c r="P328" i="1"/>
  <c r="H328" i="1"/>
  <c r="Y327" i="1"/>
  <c r="P327" i="1"/>
  <c r="H327" i="1"/>
  <c r="Y326" i="1"/>
  <c r="P326" i="1"/>
  <c r="H326" i="1"/>
  <c r="Y325" i="1"/>
  <c r="P325" i="1"/>
  <c r="H325" i="1"/>
  <c r="Y324" i="1"/>
  <c r="P324" i="1"/>
  <c r="H324" i="1"/>
  <c r="Y315" i="1"/>
  <c r="P315" i="1"/>
  <c r="H315" i="1"/>
  <c r="Y314" i="1"/>
  <c r="P314" i="1"/>
  <c r="H314" i="1"/>
  <c r="Y313" i="1"/>
  <c r="P313" i="1"/>
  <c r="H313" i="1"/>
  <c r="Y312" i="1"/>
  <c r="P312" i="1"/>
  <c r="H312" i="1"/>
  <c r="Y311" i="1"/>
  <c r="P311" i="1"/>
  <c r="H311" i="1"/>
  <c r="Y310" i="1"/>
  <c r="P310" i="1"/>
  <c r="H310" i="1"/>
  <c r="Y309" i="1"/>
  <c r="P309" i="1"/>
  <c r="H309" i="1"/>
  <c r="Y308" i="1"/>
  <c r="P308" i="1"/>
  <c r="H308" i="1"/>
  <c r="Y293" i="1"/>
  <c r="Y294" i="1"/>
  <c r="Y295" i="1"/>
  <c r="Y296" i="1"/>
  <c r="Y297" i="1"/>
  <c r="Y298" i="1"/>
  <c r="P293" i="1"/>
  <c r="P294" i="1"/>
  <c r="P295" i="1"/>
  <c r="P296" i="1"/>
  <c r="P297" i="1"/>
  <c r="P298" i="1"/>
  <c r="H293" i="1"/>
  <c r="H294" i="1"/>
  <c r="H295" i="1"/>
  <c r="H296" i="1"/>
  <c r="H297" i="1"/>
  <c r="H298" i="1"/>
  <c r="Y292" i="1"/>
  <c r="Y291" i="1"/>
  <c r="P292" i="1"/>
  <c r="P291" i="1"/>
  <c r="N174" i="1"/>
  <c r="N163" i="1"/>
  <c r="N153" i="1"/>
  <c r="M115" i="1"/>
  <c r="M105" i="1"/>
  <c r="N90" i="1"/>
  <c r="N80" i="1"/>
  <c r="N22" i="1"/>
  <c r="H292" i="1"/>
  <c r="H291" i="1"/>
  <c r="Z259" i="1"/>
  <c r="Z260" i="1"/>
  <c r="Z261" i="1"/>
  <c r="Z262" i="1"/>
  <c r="Z263" i="1"/>
  <c r="Z264" i="1"/>
  <c r="Z265" i="1"/>
  <c r="Z266" i="1"/>
  <c r="Z267" i="1"/>
  <c r="Z268" i="1"/>
  <c r="Z269" i="1"/>
  <c r="Z270" i="1"/>
  <c r="Z271" i="1"/>
  <c r="Z272" i="1"/>
  <c r="Z273" i="1"/>
  <c r="Z274" i="1"/>
  <c r="Z275" i="1"/>
  <c r="Z276" i="1"/>
  <c r="Z278" i="1"/>
  <c r="Z277" i="1"/>
  <c r="Z258" i="1"/>
  <c r="V226" i="1"/>
  <c r="V225" i="1"/>
  <c r="V224" i="1"/>
  <c r="V223" i="1"/>
  <c r="V222" i="1"/>
  <c r="V221" i="1"/>
  <c r="V220" i="1"/>
  <c r="V219" i="1"/>
  <c r="V205" i="1"/>
  <c r="V206" i="1"/>
  <c r="V207" i="1"/>
  <c r="V208" i="1"/>
  <c r="V209" i="1"/>
  <c r="V210" i="1"/>
  <c r="V204" i="1"/>
  <c r="V203" i="1"/>
  <c r="V192" i="1"/>
  <c r="V193" i="1"/>
  <c r="V191" i="1"/>
  <c r="V190" i="1"/>
  <c r="Q174" i="1"/>
  <c r="P174" i="1"/>
  <c r="O174" i="1"/>
  <c r="K174" i="1"/>
  <c r="J174" i="1"/>
  <c r="J163" i="1"/>
  <c r="K163" i="1"/>
  <c r="Q163" i="1"/>
  <c r="P163" i="1"/>
  <c r="O163" i="1"/>
  <c r="J153" i="1"/>
  <c r="K153" i="1"/>
  <c r="Q153" i="1"/>
  <c r="P153" i="1"/>
  <c r="O153" i="1"/>
  <c r="R115" i="1"/>
  <c r="U115" i="1"/>
  <c r="T115" i="1"/>
  <c r="Q115" i="1"/>
  <c r="P115" i="1"/>
  <c r="O115" i="1"/>
  <c r="N115" i="1"/>
  <c r="L115" i="1"/>
  <c r="U105" i="1"/>
  <c r="L105" i="1"/>
  <c r="I90" i="1"/>
  <c r="I80" i="1"/>
  <c r="Q90" i="1"/>
  <c r="P90" i="1"/>
  <c r="O90" i="1"/>
  <c r="K90" i="1"/>
  <c r="J90" i="1"/>
  <c r="H90" i="1"/>
  <c r="K80" i="1"/>
  <c r="O80" i="1"/>
  <c r="P80" i="1"/>
  <c r="Q80" i="1"/>
  <c r="H80" i="1"/>
  <c r="D42" i="1"/>
  <c r="E42" i="1"/>
  <c r="F42" i="1"/>
  <c r="G42" i="1"/>
  <c r="H42" i="1"/>
  <c r="I42" i="1"/>
  <c r="J42" i="1"/>
  <c r="C42" i="1"/>
  <c r="F22" i="1"/>
  <c r="G22" i="1"/>
  <c r="H22" i="1"/>
  <c r="I22" i="1"/>
  <c r="J22" i="1"/>
  <c r="K22" i="1"/>
  <c r="O22" i="1"/>
  <c r="H174" i="1" l="1"/>
  <c r="H153" i="1"/>
  <c r="T9" i="1"/>
  <c r="O9" i="1"/>
  <c r="I153" i="1" l="1"/>
  <c r="I163" i="1"/>
  <c r="I174" i="1" l="1"/>
</calcChain>
</file>

<file path=xl/sharedStrings.xml><?xml version="1.0" encoding="utf-8"?>
<sst xmlns="http://schemas.openxmlformats.org/spreadsheetml/2006/main" count="3421" uniqueCount="656">
  <si>
    <t>短期大学</t>
  </si>
  <si>
    <t>4年制大学</t>
  </si>
  <si>
    <t>医系・薬科系6年制大学</t>
  </si>
  <si>
    <t>その他</t>
  </si>
  <si>
    <t>現在大学生・大学院生ではない</t>
  </si>
  <si>
    <t>1年生</t>
  </si>
  <si>
    <t>2年生</t>
  </si>
  <si>
    <t>3年生</t>
  </si>
  <si>
    <t>4年生</t>
  </si>
  <si>
    <t>5年生以上</t>
  </si>
  <si>
    <t>大学院生</t>
  </si>
  <si>
    <t>科目等履修生</t>
  </si>
  <si>
    <t>全体</t>
  </si>
  <si>
    <t>男</t>
  </si>
  <si>
    <t>女</t>
  </si>
  <si>
    <t>大学1年生　男子</t>
    <phoneticPr fontId="1"/>
  </si>
  <si>
    <t>大学1年生　女子</t>
    <phoneticPr fontId="1"/>
  </si>
  <si>
    <t>大学3年生　男子</t>
    <phoneticPr fontId="1"/>
  </si>
  <si>
    <t>大学3年生　女子</t>
    <phoneticPr fontId="1"/>
  </si>
  <si>
    <t>全体</t>
    <rPh sb="0" eb="2">
      <t>ゼンタイ</t>
    </rPh>
    <phoneticPr fontId="1"/>
  </si>
  <si>
    <t>％</t>
  </si>
  <si>
    <t>n</t>
  </si>
  <si>
    <t>Q202</t>
    <phoneticPr fontId="1"/>
  </si>
  <si>
    <t>Q201</t>
    <phoneticPr fontId="1"/>
  </si>
  <si>
    <t>Q203</t>
    <phoneticPr fontId="1"/>
  </si>
  <si>
    <t>出身高校・所在地について、それぞれお知らせください。【通信教育、高認など / 答えたくない方はスキップしてください。】</t>
    <phoneticPr fontId="1"/>
  </si>
  <si>
    <r>
      <t>あなたが現在通っている大学はどれにあたりますか。</t>
    </r>
    <r>
      <rPr>
        <sz val="10"/>
        <color theme="9" tint="-0.499984740745262"/>
        <rFont val="Meiryo UI"/>
        <family val="3"/>
        <charset val="128"/>
      </rPr>
      <t>（単一回答）</t>
    </r>
    <phoneticPr fontId="1"/>
  </si>
  <si>
    <r>
      <t>あなたの性別をお知らせください。</t>
    </r>
    <r>
      <rPr>
        <sz val="10"/>
        <color theme="9" tint="-0.499984740745262"/>
        <rFont val="Meiryo UI"/>
        <family val="3"/>
        <charset val="128"/>
      </rPr>
      <t>（単一回答）</t>
    </r>
    <rPh sb="17" eb="19">
      <t>タンイツ</t>
    </rPh>
    <rPh sb="19" eb="21">
      <t>カイトウ</t>
    </rPh>
    <phoneticPr fontId="1"/>
  </si>
  <si>
    <t>大学3年生
女子</t>
    <rPh sb="0" eb="2">
      <t>ダイガク</t>
    </rPh>
    <rPh sb="3" eb="5">
      <t>ネンセイ</t>
    </rPh>
    <rPh sb="6" eb="8">
      <t>ジョシ</t>
    </rPh>
    <phoneticPr fontId="1"/>
  </si>
  <si>
    <t>大学1年生
女子</t>
    <rPh sb="0" eb="2">
      <t>ダイガク</t>
    </rPh>
    <rPh sb="3" eb="5">
      <t>ネンセイ</t>
    </rPh>
    <rPh sb="6" eb="8">
      <t>ジョシ</t>
    </rPh>
    <phoneticPr fontId="1"/>
  </si>
  <si>
    <t>大学1年生
男子</t>
    <rPh sb="0" eb="2">
      <t>ダイガク</t>
    </rPh>
    <rPh sb="3" eb="5">
      <t>ネンセイ</t>
    </rPh>
    <rPh sb="6" eb="8">
      <t>ダンシ</t>
    </rPh>
    <phoneticPr fontId="1"/>
  </si>
  <si>
    <t>あなたは大学何年生</t>
    <phoneticPr fontId="1"/>
  </si>
  <si>
    <r>
      <rPr>
        <b/>
        <sz val="9"/>
        <color theme="9" tint="-0.499984740745262"/>
        <rFont val="Meiryo UI"/>
        <family val="3"/>
        <charset val="128"/>
      </rPr>
      <t>（何回生）ですか。</t>
    </r>
    <r>
      <rPr>
        <sz val="9"/>
        <color theme="9" tint="-0.499984740745262"/>
        <rFont val="Meiryo UI"/>
        <family val="3"/>
        <charset val="128"/>
      </rPr>
      <t>（単一回答）</t>
    </r>
    <phoneticPr fontId="1"/>
  </si>
  <si>
    <r>
      <t>出身高校・所在地について、それぞれお知らせください。【所在地】</t>
    </r>
    <r>
      <rPr>
        <sz val="10"/>
        <color theme="9" tint="-0.499984740745262"/>
        <rFont val="Meiryo UI"/>
        <family val="3"/>
        <charset val="128"/>
      </rPr>
      <t>（単一回答）</t>
    </r>
    <rPh sb="27" eb="30">
      <t>ショザイチ</t>
    </rPh>
    <rPh sb="32" eb="34">
      <t>タンイツ</t>
    </rPh>
    <rPh sb="34" eb="36">
      <t>カイトウ</t>
    </rPh>
    <phoneticPr fontId="1"/>
  </si>
  <si>
    <t>北海道</t>
  </si>
  <si>
    <t>滋賀県</t>
  </si>
  <si>
    <t>青森県</t>
  </si>
  <si>
    <t>京都府</t>
  </si>
  <si>
    <t>岩手県</t>
  </si>
  <si>
    <t>大阪府</t>
  </si>
  <si>
    <t>宮城県</t>
  </si>
  <si>
    <t>兵庫県</t>
  </si>
  <si>
    <t>秋田県</t>
  </si>
  <si>
    <t>奈良県</t>
  </si>
  <si>
    <t>山形県</t>
  </si>
  <si>
    <t>和歌山県</t>
  </si>
  <si>
    <t>福島県</t>
  </si>
  <si>
    <t>鳥取県</t>
  </si>
  <si>
    <t>茨城県</t>
  </si>
  <si>
    <t>島根県</t>
  </si>
  <si>
    <t>栃木県</t>
  </si>
  <si>
    <t>岡山県</t>
  </si>
  <si>
    <t>群馬県</t>
  </si>
  <si>
    <t>広島県</t>
  </si>
  <si>
    <t>埼玉県</t>
  </si>
  <si>
    <t>山口県</t>
  </si>
  <si>
    <t>千葉県</t>
  </si>
  <si>
    <t>徳島県</t>
  </si>
  <si>
    <t>東京都</t>
  </si>
  <si>
    <t>香川県</t>
  </si>
  <si>
    <t>神奈川県</t>
  </si>
  <si>
    <t>愛媛県</t>
  </si>
  <si>
    <t>新潟県</t>
  </si>
  <si>
    <t>高知県</t>
  </si>
  <si>
    <t>富山県</t>
  </si>
  <si>
    <t>福岡県</t>
  </si>
  <si>
    <t>石川県</t>
  </si>
  <si>
    <t>佐賀県</t>
  </si>
  <si>
    <t>福井県</t>
  </si>
  <si>
    <t>長崎県</t>
  </si>
  <si>
    <t>山梨県</t>
  </si>
  <si>
    <t>熊本県</t>
  </si>
  <si>
    <t>長野県</t>
  </si>
  <si>
    <t>大分県</t>
  </si>
  <si>
    <t>岐阜県</t>
  </si>
  <si>
    <t>宮崎県</t>
  </si>
  <si>
    <t>静岡県</t>
  </si>
  <si>
    <t>鹿児島県</t>
  </si>
  <si>
    <t>愛知県</t>
  </si>
  <si>
    <t>沖縄県</t>
  </si>
  <si>
    <t>三重県</t>
  </si>
  <si>
    <t>無回答</t>
  </si>
  <si>
    <t>大学１年生</t>
    <rPh sb="0" eb="2">
      <t>ダイガク</t>
    </rPh>
    <rPh sb="3" eb="5">
      <t>ネンセイ</t>
    </rPh>
    <phoneticPr fontId="1"/>
  </si>
  <si>
    <t>大学３年生</t>
    <rPh sb="0" eb="2">
      <t>ダイガク</t>
    </rPh>
    <rPh sb="3" eb="5">
      <t>ネンセイ</t>
    </rPh>
    <phoneticPr fontId="1"/>
  </si>
  <si>
    <t>男子</t>
    <rPh sb="0" eb="2">
      <t>ダンシ</t>
    </rPh>
    <phoneticPr fontId="1"/>
  </si>
  <si>
    <t>女子</t>
    <rPh sb="0" eb="2">
      <t>ジョシ</t>
    </rPh>
    <phoneticPr fontId="1"/>
  </si>
  <si>
    <t>％</t>
    <phoneticPr fontId="1"/>
  </si>
  <si>
    <t>合計</t>
    <rPh sb="0" eb="2">
      <t>ゴウケイ</t>
    </rPh>
    <phoneticPr fontId="1"/>
  </si>
  <si>
    <t>Q2</t>
    <phoneticPr fontId="1"/>
  </si>
  <si>
    <r>
      <t>出身高校の設置形態について、以下の中からあてはまるものをお選びください。</t>
    </r>
    <r>
      <rPr>
        <sz val="10"/>
        <color theme="9" tint="-0.499984740745262"/>
        <rFont val="Meiryo UI"/>
        <family val="3"/>
        <charset val="128"/>
      </rPr>
      <t>（単一回答）</t>
    </r>
    <rPh sb="37" eb="39">
      <t>タンイツ</t>
    </rPh>
    <rPh sb="39" eb="41">
      <t>カイトウ</t>
    </rPh>
    <phoneticPr fontId="1"/>
  </si>
  <si>
    <t>国立高校（大学の附属高校、高専など）</t>
  </si>
  <si>
    <t>公立高校</t>
  </si>
  <si>
    <t>私立高校</t>
  </si>
  <si>
    <t>Q4</t>
    <phoneticPr fontId="1"/>
  </si>
  <si>
    <r>
      <t>国立ですか、公立ですか、私立ですか。</t>
    </r>
    <r>
      <rPr>
        <sz val="10"/>
        <color theme="9" tint="-0.499984740745262"/>
        <rFont val="Meiryo UI"/>
        <family val="3"/>
        <charset val="128"/>
      </rPr>
      <t>（単一回答）</t>
    </r>
    <rPh sb="19" eb="21">
      <t>タンイツ</t>
    </rPh>
    <rPh sb="21" eb="23">
      <t>カイトウ</t>
    </rPh>
    <phoneticPr fontId="1"/>
  </si>
  <si>
    <t>国立</t>
    <phoneticPr fontId="1"/>
  </si>
  <si>
    <t>公立</t>
    <phoneticPr fontId="1"/>
  </si>
  <si>
    <t>私立</t>
    <phoneticPr fontId="1"/>
  </si>
  <si>
    <t>Q5</t>
    <phoneticPr fontId="1"/>
  </si>
  <si>
    <r>
      <t>現在在籍している学部・学科の種類は何ですか。最も近いものを1つ選んでください。「その他」を選んだ方は具体的な分野をお答えください。</t>
    </r>
    <r>
      <rPr>
        <sz val="10"/>
        <color theme="9" tint="-0.499984740745262"/>
        <rFont val="Meiryo UI"/>
        <family val="3"/>
        <charset val="128"/>
      </rPr>
      <t>（単一回答）</t>
    </r>
    <rPh sb="66" eb="68">
      <t>タンイツ</t>
    </rPh>
    <rPh sb="68" eb="70">
      <t>カイトウ</t>
    </rPh>
    <phoneticPr fontId="1"/>
  </si>
  <si>
    <t>1　人文科学系（文学・教養・外国語・哲学・歴史学・教育学など）</t>
  </si>
  <si>
    <t>2　社会科学系（法学・経済学・商学・社会学など）</t>
  </si>
  <si>
    <t>3　理科系（理学・工学・農学など）</t>
  </si>
  <si>
    <t>4　芸術系（美術・音楽・デザイン学など）</t>
  </si>
  <si>
    <t>5　1～4以外の文科系でもあり理科系でもある</t>
  </si>
  <si>
    <t>6　4年制の医療系（薬学・看護学・リハビリテーション学・社会福祉学など）</t>
  </si>
  <si>
    <t>7　6年制の医療系（医学・歯学・薬学など）</t>
  </si>
  <si>
    <t>8　その他（具体的にご記入ください）</t>
  </si>
  <si>
    <t>Q7</t>
    <phoneticPr fontId="1"/>
  </si>
  <si>
    <r>
      <t>現在あなたが在籍している大学は、受験当時の第一志望でしたか。以下の中からあなたの場合に最も近いものを1つだけお知らせください。</t>
    </r>
    <r>
      <rPr>
        <sz val="10"/>
        <color theme="9" tint="-0.499984740745262"/>
        <rFont val="Meiryo UI"/>
        <family val="3"/>
        <charset val="128"/>
      </rPr>
      <t>（単一回答）</t>
    </r>
    <rPh sb="64" eb="66">
      <t>タンイツ</t>
    </rPh>
    <rPh sb="66" eb="68">
      <t>カイトウ</t>
    </rPh>
    <phoneticPr fontId="1"/>
  </si>
  <si>
    <t>第一志望で、今でも満足している</t>
    <phoneticPr fontId="1"/>
  </si>
  <si>
    <t>第一志望だが、今は満足していない</t>
    <phoneticPr fontId="1"/>
  </si>
  <si>
    <t>第一志望の大学ではなかったが、今は満足している</t>
    <phoneticPr fontId="1"/>
  </si>
  <si>
    <t>第一志望の大学ではなかったので、今でも満足していない</t>
    <phoneticPr fontId="1"/>
  </si>
  <si>
    <t>年齢【歳】：FA</t>
    <rPh sb="0" eb="2">
      <t>ネンレイ</t>
    </rPh>
    <phoneticPr fontId="1"/>
  </si>
  <si>
    <r>
      <t>あなたの年齢をお知らせください。</t>
    </r>
    <r>
      <rPr>
        <sz val="10"/>
        <color theme="9" tint="-0.499984740745262"/>
        <rFont val="Meiryo UI"/>
        <family val="3"/>
        <charset val="128"/>
      </rPr>
      <t>（自由記述）</t>
    </r>
    <rPh sb="17" eb="19">
      <t>ジユウ</t>
    </rPh>
    <rPh sb="19" eb="21">
      <t>キジュツ</t>
    </rPh>
    <phoneticPr fontId="1"/>
  </si>
  <si>
    <t>Q11</t>
    <phoneticPr fontId="1"/>
  </si>
  <si>
    <r>
      <t>あなたは学費免除・授業料免除の対象になったことはありますか。あてはまるものを1つお知らせください。</t>
    </r>
    <r>
      <rPr>
        <sz val="10"/>
        <color theme="9" tint="-0.499984740745262"/>
        <rFont val="Meiryo UI"/>
        <family val="3"/>
        <charset val="128"/>
      </rPr>
      <t>（単一回答）</t>
    </r>
    <phoneticPr fontId="1"/>
  </si>
  <si>
    <t>ある</t>
  </si>
  <si>
    <t>免除の申請をしたが通らなかった</t>
  </si>
  <si>
    <t>ない</t>
  </si>
  <si>
    <t>Q12</t>
    <phoneticPr fontId="1"/>
  </si>
  <si>
    <r>
      <t>あなたは現在奨学金を受給していますか。あてはまるものをすべてお知らせください。</t>
    </r>
    <r>
      <rPr>
        <sz val="10"/>
        <color theme="9" tint="-0.499984740745262"/>
        <rFont val="Meiryo UI"/>
        <family val="3"/>
        <charset val="128"/>
      </rPr>
      <t>（複数回答）</t>
    </r>
    <phoneticPr fontId="1"/>
  </si>
  <si>
    <t>返済のいらない給付型の奨学金を受給している</t>
  </si>
  <si>
    <t>返済が必要な貸与型の奨学金を受給している</t>
  </si>
  <si>
    <t>受給していない</t>
  </si>
  <si>
    <t>Q13</t>
    <phoneticPr fontId="1"/>
  </si>
  <si>
    <r>
      <t>奨学金で、現在あなたが受給しているものをすべてお知らせください。</t>
    </r>
    <r>
      <rPr>
        <sz val="10"/>
        <color theme="9" tint="-0.499984740745262"/>
        <rFont val="Meiryo UI"/>
        <family val="3"/>
        <charset val="128"/>
      </rPr>
      <t>（複数回答）</t>
    </r>
    <phoneticPr fontId="1"/>
  </si>
  <si>
    <t>日本学生支援機構</t>
  </si>
  <si>
    <t>地方公共団体奨学金</t>
  </si>
  <si>
    <t>民間奨学金財団</t>
  </si>
  <si>
    <t>Q8-1FA</t>
    <phoneticPr fontId="1"/>
  </si>
  <si>
    <t>Q1-3</t>
    <phoneticPr fontId="1"/>
  </si>
  <si>
    <t>Q1-2FA</t>
    <phoneticPr fontId="1"/>
  </si>
  <si>
    <t>あなたが大学に進学しようと思ったのはなぜですか。入学前にあなたが最も重視した理由を1つお知らせください。</t>
    <phoneticPr fontId="1"/>
  </si>
  <si>
    <r>
      <t>また、現在あなたが最も重視しているものも1つお知らせください。</t>
    </r>
    <r>
      <rPr>
        <sz val="10"/>
        <color theme="9" tint="-0.499984740745262"/>
        <rFont val="Meiryo UI"/>
        <family val="3"/>
        <charset val="128"/>
      </rPr>
      <t>（単一回答）</t>
    </r>
    <phoneticPr fontId="1"/>
  </si>
  <si>
    <t>教養や
視野の拡大</t>
    <phoneticPr fontId="1"/>
  </si>
  <si>
    <t>立派な
人格形成</t>
    <phoneticPr fontId="1"/>
  </si>
  <si>
    <t>専門知識、
技術の修得</t>
    <phoneticPr fontId="1"/>
  </si>
  <si>
    <t>学問研究</t>
    <phoneticPr fontId="1"/>
  </si>
  <si>
    <t>就職に有利</t>
    <phoneticPr fontId="1"/>
  </si>
  <si>
    <t>将来の
安定した生活</t>
    <phoneticPr fontId="1"/>
  </si>
  <si>
    <t>結婚に有利</t>
    <phoneticPr fontId="1"/>
  </si>
  <si>
    <t>青春を楽しむ</t>
    <phoneticPr fontId="1"/>
  </si>
  <si>
    <t>課外活動に
はげむ</t>
    <phoneticPr fontId="1"/>
  </si>
  <si>
    <t>皆が行くから</t>
    <phoneticPr fontId="1"/>
  </si>
  <si>
    <t>家族が
すすめる</t>
    <phoneticPr fontId="1"/>
  </si>
  <si>
    <t>先生が
すすめる</t>
    <phoneticPr fontId="1"/>
  </si>
  <si>
    <t>その他</t>
    <phoneticPr fontId="1"/>
  </si>
  <si>
    <t>特に理由は
ない</t>
    <phoneticPr fontId="1"/>
  </si>
  <si>
    <t>1　大学入学前</t>
  </si>
  <si>
    <t>%</t>
    <phoneticPr fontId="1"/>
  </si>
  <si>
    <t>2　現在</t>
  </si>
  <si>
    <t>2　現在</t>
    <rPh sb="2" eb="4">
      <t>ゲンザイ</t>
    </rPh>
    <phoneticPr fontId="1"/>
  </si>
  <si>
    <t>Q14</t>
    <phoneticPr fontId="1"/>
  </si>
  <si>
    <t>Q15</t>
    <phoneticPr fontId="1"/>
  </si>
  <si>
    <r>
      <t>【A．授業】　あなたの大学生活において下記の23項目の能力や事柄がどの程度身につきましたか。</t>
    </r>
    <r>
      <rPr>
        <sz val="10"/>
        <color theme="9" tint="-0.499984740745262"/>
        <rFont val="Meiryo UI"/>
        <family val="3"/>
        <charset val="128"/>
      </rPr>
      <t>（単一回答）</t>
    </r>
    <rPh sb="3" eb="5">
      <t>ジュギョウ</t>
    </rPh>
    <phoneticPr fontId="1"/>
  </si>
  <si>
    <t>授業</t>
    <rPh sb="0" eb="2">
      <t>ジュギョウ</t>
    </rPh>
    <phoneticPr fontId="1"/>
  </si>
  <si>
    <t>かなり
身についた</t>
    <phoneticPr fontId="1"/>
  </si>
  <si>
    <t>まあまあ
身についた</t>
    <phoneticPr fontId="1"/>
  </si>
  <si>
    <t>あまり身に
つかなかった</t>
    <phoneticPr fontId="1"/>
  </si>
  <si>
    <t>まったく身に
つかなかった</t>
    <phoneticPr fontId="1"/>
  </si>
  <si>
    <t>　</t>
  </si>
  <si>
    <t>個別</t>
    <rPh sb="0" eb="2">
      <t>コベツ</t>
    </rPh>
    <phoneticPr fontId="1"/>
  </si>
  <si>
    <t>1　専門分野で研究するための基礎的な学力と技術</t>
    <rPh sb="2" eb="4">
      <t>センモン</t>
    </rPh>
    <rPh sb="4" eb="6">
      <t>ブンヤ</t>
    </rPh>
    <rPh sb="7" eb="9">
      <t>ケンキュウ</t>
    </rPh>
    <rPh sb="14" eb="17">
      <t>キソテキ</t>
    </rPh>
    <rPh sb="18" eb="20">
      <t>ガクリョク</t>
    </rPh>
    <rPh sb="21" eb="23">
      <t>ギジュツ</t>
    </rPh>
    <phoneticPr fontId="1"/>
  </si>
  <si>
    <t>大学1年生
男子</t>
    <phoneticPr fontId="1"/>
  </si>
  <si>
    <t>大学1年生
女子</t>
    <phoneticPr fontId="1"/>
  </si>
  <si>
    <t>大学3年生
男子</t>
    <phoneticPr fontId="1"/>
  </si>
  <si>
    <t>大学3年生
女子</t>
    <phoneticPr fontId="1"/>
  </si>
  <si>
    <t>2　将来の職業に専門的知識を生かす応用力</t>
    <rPh sb="2" eb="4">
      <t>ショウライ</t>
    </rPh>
    <rPh sb="5" eb="7">
      <t>ショクギョウ</t>
    </rPh>
    <rPh sb="8" eb="11">
      <t>センモンテキ</t>
    </rPh>
    <rPh sb="11" eb="13">
      <t>チシキ</t>
    </rPh>
    <rPh sb="14" eb="15">
      <t>イ</t>
    </rPh>
    <rPh sb="17" eb="20">
      <t>オウヨウリョク</t>
    </rPh>
    <phoneticPr fontId="1"/>
  </si>
  <si>
    <t>3　専門外にわたる幅広い教養</t>
    <rPh sb="2" eb="5">
      <t>センモンガイ</t>
    </rPh>
    <rPh sb="9" eb="11">
      <t>ハバヒロ</t>
    </rPh>
    <rPh sb="12" eb="14">
      <t>キョウヨウ</t>
    </rPh>
    <phoneticPr fontId="1"/>
  </si>
  <si>
    <t>4　分析を通しての批判的思考力</t>
    <rPh sb="2" eb="4">
      <t>ブンセキ</t>
    </rPh>
    <rPh sb="5" eb="6">
      <t>トオ</t>
    </rPh>
    <rPh sb="9" eb="12">
      <t>ヒハンテキ</t>
    </rPh>
    <rPh sb="12" eb="15">
      <t>シコウリョク</t>
    </rPh>
    <phoneticPr fontId="1"/>
  </si>
  <si>
    <t>5　情報の管理能力と技術</t>
    <rPh sb="2" eb="4">
      <t>ジョウホウ</t>
    </rPh>
    <rPh sb="5" eb="7">
      <t>カンリ</t>
    </rPh>
    <rPh sb="7" eb="9">
      <t>ノウリョク</t>
    </rPh>
    <rPh sb="10" eb="12">
      <t>ギジュツ</t>
    </rPh>
    <phoneticPr fontId="1"/>
  </si>
  <si>
    <t>6　市民性と倫理的責任感</t>
    <rPh sb="2" eb="5">
      <t>シミンセイ</t>
    </rPh>
    <rPh sb="6" eb="9">
      <t>リンリテキ</t>
    </rPh>
    <rPh sb="9" eb="12">
      <t>セキニンカン</t>
    </rPh>
    <phoneticPr fontId="1"/>
  </si>
  <si>
    <t>7　起業家精神</t>
    <rPh sb="2" eb="5">
      <t>キギョウカ</t>
    </rPh>
    <rPh sb="5" eb="7">
      <t>セイシン</t>
    </rPh>
    <phoneticPr fontId="1"/>
  </si>
  <si>
    <t>8　対話の能力</t>
    <rPh sb="2" eb="4">
      <t>タイワ</t>
    </rPh>
    <rPh sb="5" eb="7">
      <t>ノウリョク</t>
    </rPh>
    <phoneticPr fontId="1"/>
  </si>
  <si>
    <t>9　日本語のコミュニケーション能力</t>
    <rPh sb="2" eb="5">
      <t>ニホンゴ</t>
    </rPh>
    <rPh sb="15" eb="17">
      <t>ノウリョク</t>
    </rPh>
    <phoneticPr fontId="1"/>
  </si>
  <si>
    <t>10　外国語のコミュニケーション能力</t>
    <rPh sb="3" eb="6">
      <t>ガイコクゴ</t>
    </rPh>
    <rPh sb="16" eb="18">
      <t>ノウリョク</t>
    </rPh>
    <phoneticPr fontId="1"/>
  </si>
  <si>
    <t>11　問題解決能力</t>
    <rPh sb="3" eb="5">
      <t>モンダイ</t>
    </rPh>
    <rPh sb="5" eb="7">
      <t>カイケツ</t>
    </rPh>
    <rPh sb="7" eb="9">
      <t>ノウリョク</t>
    </rPh>
    <phoneticPr fontId="1"/>
  </si>
  <si>
    <t>12　リーダーシップ力</t>
    <rPh sb="10" eb="11">
      <t>リョク</t>
    </rPh>
    <phoneticPr fontId="1"/>
  </si>
  <si>
    <t>13　文章表現能力</t>
    <rPh sb="3" eb="5">
      <t>ブンショウ</t>
    </rPh>
    <rPh sb="5" eb="7">
      <t>ヒョウゲン</t>
    </rPh>
    <rPh sb="7" eb="9">
      <t>ノウリョク</t>
    </rPh>
    <phoneticPr fontId="1"/>
  </si>
  <si>
    <t>14　プレゼンテーション能力</t>
    <rPh sb="12" eb="14">
      <t>ノウリョク</t>
    </rPh>
    <phoneticPr fontId="1"/>
  </si>
  <si>
    <t>15　数理的な能力</t>
    <rPh sb="3" eb="6">
      <t>スウリテキ</t>
    </rPh>
    <rPh sb="7" eb="9">
      <t>ノウリョク</t>
    </rPh>
    <phoneticPr fontId="1"/>
  </si>
  <si>
    <t>16　コンピュータ・インターネットの操作能力</t>
    <rPh sb="18" eb="20">
      <t>ソウサ</t>
    </rPh>
    <rPh sb="20" eb="22">
      <t>ノウリョク</t>
    </rPh>
    <phoneticPr fontId="1"/>
  </si>
  <si>
    <t>17　時間を有効に利用する能力</t>
    <rPh sb="3" eb="5">
      <t>ジカン</t>
    </rPh>
    <rPh sb="6" eb="8">
      <t>ユウコウ</t>
    </rPh>
    <rPh sb="9" eb="11">
      <t>リヨウ</t>
    </rPh>
    <rPh sb="13" eb="15">
      <t>ノウリョク</t>
    </rPh>
    <phoneticPr fontId="1"/>
  </si>
  <si>
    <t>18　他人との協調性</t>
    <rPh sb="3" eb="5">
      <t>タニン</t>
    </rPh>
    <rPh sb="7" eb="9">
      <t>キョウチョウ</t>
    </rPh>
    <rPh sb="9" eb="10">
      <t>セイ</t>
    </rPh>
    <phoneticPr fontId="1"/>
  </si>
  <si>
    <t>19　創造性</t>
    <rPh sb="3" eb="5">
      <t>ソウゾウ</t>
    </rPh>
    <rPh sb="5" eb="6">
      <t>セイ</t>
    </rPh>
    <phoneticPr fontId="1"/>
  </si>
  <si>
    <t>20　チャレンジ精神</t>
    <rPh sb="8" eb="10">
      <t>セイシン</t>
    </rPh>
    <phoneticPr fontId="1"/>
  </si>
  <si>
    <t>21　知的面での自信</t>
    <rPh sb="3" eb="5">
      <t>チテキ</t>
    </rPh>
    <rPh sb="5" eb="6">
      <t>メン</t>
    </rPh>
    <rPh sb="8" eb="10">
      <t>ジシン</t>
    </rPh>
    <phoneticPr fontId="1"/>
  </si>
  <si>
    <t>22　競争心</t>
    <rPh sb="3" eb="6">
      <t>キョウソウシン</t>
    </rPh>
    <phoneticPr fontId="1"/>
  </si>
  <si>
    <t>23　忍耐強く継続して物事に取り組む力</t>
    <rPh sb="3" eb="5">
      <t>ニンタイ</t>
    </rPh>
    <rPh sb="5" eb="6">
      <t>ツヨ</t>
    </rPh>
    <rPh sb="7" eb="9">
      <t>ケイゾク</t>
    </rPh>
    <rPh sb="11" eb="13">
      <t>モノゴト</t>
    </rPh>
    <rPh sb="14" eb="15">
      <t>ト</t>
    </rPh>
    <rPh sb="16" eb="17">
      <t>ク</t>
    </rPh>
    <rPh sb="18" eb="19">
      <t>チカラ</t>
    </rPh>
    <phoneticPr fontId="1"/>
  </si>
  <si>
    <t>Q16</t>
    <phoneticPr fontId="1"/>
  </si>
  <si>
    <r>
      <t>【B．授業外】　あなたの大学生活において下記の23項目の能力や事柄がどの程度身につきましたか。</t>
    </r>
    <r>
      <rPr>
        <sz val="10"/>
        <color theme="9" tint="-0.499984740745262"/>
        <rFont val="Meiryo UI"/>
        <family val="3"/>
        <charset val="128"/>
      </rPr>
      <t>（単一回答）</t>
    </r>
    <rPh sb="3" eb="5">
      <t>ジュギョウ</t>
    </rPh>
    <rPh sb="5" eb="6">
      <t>ガイ</t>
    </rPh>
    <phoneticPr fontId="1"/>
  </si>
  <si>
    <t>授業外</t>
    <rPh sb="0" eb="2">
      <t>ジュギョウ</t>
    </rPh>
    <rPh sb="2" eb="3">
      <t>ガイ</t>
    </rPh>
    <phoneticPr fontId="1"/>
  </si>
  <si>
    <t>Q17</t>
    <phoneticPr fontId="1"/>
  </si>
  <si>
    <t>一週間の生活を振り返って、あなたは次の活動にどれくらいの時間を費やしていますか。</t>
    <phoneticPr fontId="1"/>
  </si>
  <si>
    <t>一週間の平均的な時間数を記入例を参考にして記入してください。（自由記述）</t>
    <phoneticPr fontId="1"/>
  </si>
  <si>
    <t>有効ケース数</t>
    <phoneticPr fontId="1"/>
  </si>
  <si>
    <t>合計</t>
  </si>
  <si>
    <t>平均</t>
  </si>
  <si>
    <t>標準偏差</t>
  </si>
  <si>
    <t>最小値</t>
  </si>
  <si>
    <t>最大値</t>
  </si>
  <si>
    <t>3 授業とは関係のない勉強を自主的にする 時間</t>
  </si>
  <si>
    <t>4 友達と会う、遊ぶ 時間</t>
  </si>
  <si>
    <t>5 クラブ・サークル活動をする 時間</t>
  </si>
  <si>
    <t>6 コンパや懇親会などに参加する 時間</t>
  </si>
  <si>
    <t>7 アルバイトをする 時間</t>
  </si>
  <si>
    <t>8 社会貢献活動をする（ボランティアやNPOの活動など） 時間</t>
  </si>
  <si>
    <t>9 電話、LINE、メール交換、SNSをする 時間</t>
  </si>
  <si>
    <t>10 テレビやYouTube等を見る 時間</t>
  </si>
  <si>
    <t>11 ゲーム（ゲーム機、コンピューター・オンラインゲーム）をする 時間</t>
  </si>
  <si>
    <t>12 勉強のための本（新書や専門書など）を読む 時間</t>
  </si>
  <si>
    <t>14 マンガや雑誌を読む 時間</t>
  </si>
  <si>
    <t>15 新聞を読む 時間</t>
  </si>
  <si>
    <t>Q18</t>
    <phoneticPr fontId="1"/>
  </si>
  <si>
    <t>前問で「授業とは関係のない勉強を自主的にする」に時間を費やすと記入した方にお尋ねします。</t>
    <phoneticPr fontId="1"/>
  </si>
  <si>
    <r>
      <t>その勉強とは具体的には何ですか。あてはまるものをすべてお選びください。</t>
    </r>
    <r>
      <rPr>
        <sz val="10"/>
        <color theme="9" tint="-0.499984740745262"/>
        <rFont val="Meiryo UI"/>
        <family val="3"/>
        <charset val="128"/>
      </rPr>
      <t>（複数回答）</t>
    </r>
    <phoneticPr fontId="1"/>
  </si>
  <si>
    <t>※Q17：3に時間記入者ベース</t>
    <phoneticPr fontId="1"/>
  </si>
  <si>
    <t>教養や専門などに関する学習</t>
    <phoneticPr fontId="1"/>
  </si>
  <si>
    <t>教養や専門以外の学習</t>
    <phoneticPr fontId="1"/>
  </si>
  <si>
    <t>外国語学習（英会話、各種検定試験に向けての学習など）</t>
    <phoneticPr fontId="1"/>
  </si>
  <si>
    <t>PC関係（プログラミング言語、検定試験に向けての学習など）</t>
    <phoneticPr fontId="1"/>
  </si>
  <si>
    <t>外国語・PC関係以外の資格取得に向けての学習</t>
    <phoneticPr fontId="1"/>
  </si>
  <si>
    <t>Q19</t>
    <phoneticPr fontId="1"/>
  </si>
  <si>
    <r>
      <t>次の文章を読んで、最もあてはまるものをそれぞれ選んでください。</t>
    </r>
    <r>
      <rPr>
        <sz val="10"/>
        <color theme="9" tint="-0.499984740745262"/>
        <rFont val="Meiryo UI"/>
        <family val="3"/>
        <charset val="128"/>
      </rPr>
      <t>（単一回答）</t>
    </r>
    <phoneticPr fontId="1"/>
  </si>
  <si>
    <t>全体</t>
    <phoneticPr fontId="1"/>
  </si>
  <si>
    <t>あてはまらない</t>
    <phoneticPr fontId="1"/>
  </si>
  <si>
    <t>ややあてはまらない</t>
    <phoneticPr fontId="1"/>
  </si>
  <si>
    <t>ややあてはまる</t>
    <phoneticPr fontId="1"/>
  </si>
  <si>
    <t>あてはまる</t>
    <phoneticPr fontId="1"/>
  </si>
  <si>
    <t>1　自分では、学習意欲は高い方だと思う</t>
    <phoneticPr fontId="1"/>
  </si>
  <si>
    <t>2　自分では、積極的に学習していると思う</t>
    <phoneticPr fontId="1"/>
  </si>
  <si>
    <t>3　勉強は好きである</t>
    <phoneticPr fontId="1"/>
  </si>
  <si>
    <t>4　できるだけ長く勉強を続けたい</t>
    <phoneticPr fontId="1"/>
  </si>
  <si>
    <t>5　常に学びたい気持ちがある</t>
    <phoneticPr fontId="1"/>
  </si>
  <si>
    <t>　1　自分では、学習意欲は高い方だと思う</t>
    <phoneticPr fontId="1"/>
  </si>
  <si>
    <t>　2　自分では、積極的に学習していると思う</t>
    <phoneticPr fontId="1"/>
  </si>
  <si>
    <t>　3　勉強は好きである</t>
    <phoneticPr fontId="1"/>
  </si>
  <si>
    <t>　4　できるだけ長く勉強を続けたい</t>
    <phoneticPr fontId="1"/>
  </si>
  <si>
    <t>　5　常に学びたい気持ちがある</t>
    <phoneticPr fontId="1"/>
  </si>
  <si>
    <t>どちらともいえない</t>
    <phoneticPr fontId="1"/>
  </si>
  <si>
    <t>1　レポートや課題はただ提出すればいいという気分で仕上げることが多い</t>
    <phoneticPr fontId="1"/>
  </si>
  <si>
    <t>2　レポートは満足がいくように仕上げる</t>
    <phoneticPr fontId="1"/>
  </si>
  <si>
    <t>3　授業には意欲的に取り組む</t>
    <phoneticPr fontId="1"/>
  </si>
  <si>
    <t>4　課題には最小限の努力で取り組む</t>
    <phoneticPr fontId="1"/>
  </si>
  <si>
    <t>5　単位さえもらえればよいという気持ちで授業に出る</t>
    <phoneticPr fontId="1"/>
  </si>
  <si>
    <t>6　課題は納得いくまで取り組む</t>
    <phoneticPr fontId="1"/>
  </si>
  <si>
    <t>7　課されたレポートや課題を少しでも良いものに仕上げようと努力する</t>
    <phoneticPr fontId="1"/>
  </si>
  <si>
    <t>8　授業はただぼうっと聞いている</t>
  </si>
  <si>
    <t>9　プレゼンテーションの際、何を質問されても大丈夫なように十分に調べる</t>
  </si>
  <si>
    <t>Q20</t>
    <phoneticPr fontId="1"/>
  </si>
  <si>
    <r>
      <t>以下のそれぞれの項目内容は、あなたにどの程度あてはまりますか。最も近いものをそれぞれ選んでください。</t>
    </r>
    <r>
      <rPr>
        <sz val="10"/>
        <color theme="9" tint="-0.499984740745262"/>
        <rFont val="Meiryo UI"/>
        <family val="3"/>
        <charset val="128"/>
      </rPr>
      <t>（単一回答）</t>
    </r>
    <phoneticPr fontId="1"/>
  </si>
  <si>
    <t>Q21</t>
    <phoneticPr fontId="1"/>
  </si>
  <si>
    <t>よく参加してきた</t>
    <phoneticPr fontId="1"/>
  </si>
  <si>
    <t>まあまあ参加してきた</t>
    <phoneticPr fontId="1"/>
  </si>
  <si>
    <t>少し参加してきた</t>
    <phoneticPr fontId="1"/>
  </si>
  <si>
    <t>まったく参加してこなかった</t>
    <phoneticPr fontId="1"/>
  </si>
  <si>
    <t>あなたは大学に入ってから、ある問題を考えたり、発表したり、ディスカッションをしたりする参加型の授業や演習に</t>
    <phoneticPr fontId="1"/>
  </si>
  <si>
    <r>
      <t>どの程度参加してきましたか。あてはまるものを1つお知らせください。</t>
    </r>
    <r>
      <rPr>
        <sz val="10"/>
        <color theme="9" tint="-0.499984740745262"/>
        <rFont val="Meiryo UI"/>
        <family val="3"/>
        <charset val="128"/>
      </rPr>
      <t>（単一回答）</t>
    </r>
    <phoneticPr fontId="1"/>
  </si>
  <si>
    <t>Q22</t>
    <phoneticPr fontId="1"/>
  </si>
  <si>
    <t>大学で、話し合いや発表のある授業に対して、以下の項目のような態度をどの程度とっていますか。最も近いものをそれぞれ選んでください。</t>
    <phoneticPr fontId="1"/>
  </si>
  <si>
    <t>　1　議論や発表の中で自分の考えをはっきりと示す</t>
    <phoneticPr fontId="1"/>
  </si>
  <si>
    <t>どちらかといえばあてはまらない</t>
    <phoneticPr fontId="1"/>
  </si>
  <si>
    <t>どちらかといえばあてはまる</t>
    <phoneticPr fontId="1"/>
  </si>
  <si>
    <t>　2　根拠を持ってクラスメイトに自分の意見を言う</t>
    <phoneticPr fontId="1"/>
  </si>
  <si>
    <t>※そういう授業が全くない人は、「あてはまらない」を選んでください。（単一回答）</t>
    <phoneticPr fontId="1"/>
  </si>
  <si>
    <t>n</t>
    <phoneticPr fontId="1"/>
  </si>
  <si>
    <t>1　議論や発表の中で自分の考えをはっきりと示す</t>
    <rPh sb="21" eb="22">
      <t>シメ</t>
    </rPh>
    <phoneticPr fontId="1"/>
  </si>
  <si>
    <t>2　根拠を持ってクラスメイトに自分の意見を言う</t>
    <rPh sb="21" eb="22">
      <t>イ</t>
    </rPh>
    <phoneticPr fontId="1"/>
  </si>
  <si>
    <t>　3　クラスメイトに自分の考えをうまく伝えられる方法を考える</t>
    <rPh sb="27" eb="28">
      <t>カンガ</t>
    </rPh>
    <phoneticPr fontId="1"/>
  </si>
  <si>
    <t>Q23</t>
    <phoneticPr fontId="1"/>
  </si>
  <si>
    <t>あなたの成績は平均してどれくらいですか。</t>
    <phoneticPr fontId="1"/>
  </si>
  <si>
    <r>
      <t>最も近いものを選んでください。</t>
    </r>
    <r>
      <rPr>
        <sz val="10"/>
        <color theme="9" tint="-0.499984740745262"/>
        <rFont val="Meiryo UI"/>
        <family val="3"/>
        <charset val="128"/>
      </rPr>
      <t>（単一回答）</t>
    </r>
    <phoneticPr fontId="1"/>
  </si>
  <si>
    <t>1　履修した科目の80％以上が優（80点以上）の成績である</t>
    <phoneticPr fontId="1"/>
  </si>
  <si>
    <t>2　履修した科目の60～80％未満が優（80点以上）の成績である</t>
    <phoneticPr fontId="1"/>
  </si>
  <si>
    <t>3　履修した科目の40～60％未満が優（80点以上）の成績である</t>
    <phoneticPr fontId="1"/>
  </si>
  <si>
    <t>4　履修した科目の20～40％未満が優（80点以上）の成績である</t>
    <phoneticPr fontId="1"/>
  </si>
  <si>
    <t>5　履修した科目の20％未満が優（80点以上）の成績である</t>
    <phoneticPr fontId="1"/>
  </si>
  <si>
    <t>6　その他（わからない、覚えていない、など）</t>
    <phoneticPr fontId="1"/>
  </si>
  <si>
    <t>Q24</t>
    <phoneticPr fontId="1"/>
  </si>
  <si>
    <t>大学生活の中で、現在最も重点をおいていることを</t>
    <phoneticPr fontId="1"/>
  </si>
  <si>
    <t>1　勉強や研究を第一においた生活</t>
  </si>
  <si>
    <t>2　サークル・同好会の活動を第一においた生活</t>
  </si>
  <si>
    <t>3　自分の趣味（車・スポーツ・音楽・パソコンなど）を第一においた生活</t>
  </si>
  <si>
    <t>4　よき友を得たり豊かな人間関係を結ぶことを第一においた生活</t>
  </si>
  <si>
    <t>5　将来就きたい仕事や就職のために資格取得や大学外の学校に通うことを第一においた生活</t>
  </si>
  <si>
    <t>6　アルバイトをしたり、お金をためることを第一においた生活</t>
  </si>
  <si>
    <t>7　特別に重点をおかず、ほどほどに組み合わせた生活</t>
  </si>
  <si>
    <t>8　なんとなく過ぎていく生活</t>
  </si>
  <si>
    <t>9　その他</t>
  </si>
  <si>
    <t>Q25</t>
    <phoneticPr fontId="1"/>
  </si>
  <si>
    <t>あなたの学生生活は充実していますか。</t>
    <phoneticPr fontId="1"/>
  </si>
  <si>
    <r>
      <t xml:space="preserve"> あてはまるものを1つお知らせください。</t>
    </r>
    <r>
      <rPr>
        <sz val="10"/>
        <color theme="9" tint="-0.499984740745262"/>
        <rFont val="Meiryo UI"/>
        <family val="3"/>
        <charset val="128"/>
      </rPr>
      <t>（単一回答）</t>
    </r>
    <phoneticPr fontId="1"/>
  </si>
  <si>
    <t>1　充実している</t>
  </si>
  <si>
    <t>2　まあまあ充実している</t>
  </si>
  <si>
    <t>3　どちらともいえない</t>
  </si>
  <si>
    <t>4　あまり充実していない</t>
  </si>
  <si>
    <t>5　充実していない</t>
  </si>
  <si>
    <t>Q26</t>
    <phoneticPr fontId="1"/>
  </si>
  <si>
    <r>
      <t>あなたは、今までにボランティア活動にどの程度参加しましたか。</t>
    </r>
    <r>
      <rPr>
        <sz val="10"/>
        <color theme="9" tint="-0.499984740745262"/>
        <rFont val="Meiryo UI"/>
        <family val="3"/>
        <charset val="128"/>
      </rPr>
      <t>（単一回答）</t>
    </r>
    <phoneticPr fontId="1"/>
  </si>
  <si>
    <t>かなり参加した</t>
    <phoneticPr fontId="1"/>
  </si>
  <si>
    <t>まあまあ参加した</t>
    <phoneticPr fontId="1"/>
  </si>
  <si>
    <t>少し参加した</t>
    <phoneticPr fontId="1"/>
  </si>
  <si>
    <t>参加したことはない</t>
    <phoneticPr fontId="1"/>
  </si>
  <si>
    <t>大学1年生</t>
    <phoneticPr fontId="1"/>
  </si>
  <si>
    <t>男子</t>
  </si>
  <si>
    <t>女子</t>
  </si>
  <si>
    <t>大学3年生</t>
    <phoneticPr fontId="1"/>
  </si>
  <si>
    <t>　全体</t>
    <rPh sb="1" eb="3">
      <t>ゼンタイ</t>
    </rPh>
    <phoneticPr fontId="1"/>
  </si>
  <si>
    <t>　大学入学前</t>
    <rPh sb="1" eb="3">
      <t>ダイガク</t>
    </rPh>
    <rPh sb="3" eb="5">
      <t>ニュウガク</t>
    </rPh>
    <rPh sb="5" eb="6">
      <t>マエ</t>
    </rPh>
    <phoneticPr fontId="1"/>
  </si>
  <si>
    <t>　大学入学後</t>
    <rPh sb="1" eb="3">
      <t>ダイガク</t>
    </rPh>
    <rPh sb="3" eb="5">
      <t>ニュウガク</t>
    </rPh>
    <rPh sb="5" eb="6">
      <t>ゴ</t>
    </rPh>
    <phoneticPr fontId="1"/>
  </si>
  <si>
    <t>大学入学前</t>
    <rPh sb="2" eb="4">
      <t>ニュウガク</t>
    </rPh>
    <rPh sb="4" eb="5">
      <t>マエ</t>
    </rPh>
    <phoneticPr fontId="1"/>
  </si>
  <si>
    <t>大学入学後</t>
    <rPh sb="2" eb="4">
      <t>ニュウガク</t>
    </rPh>
    <rPh sb="4" eb="5">
      <t>ゴ</t>
    </rPh>
    <phoneticPr fontId="1"/>
  </si>
  <si>
    <t>13 娯楽のための本（小説・一般書など、マンガや雑誌を除く）を読む 時間</t>
    <phoneticPr fontId="1"/>
  </si>
  <si>
    <t>中央値</t>
    <rPh sb="0" eb="2">
      <t>チュウオウ</t>
    </rPh>
    <phoneticPr fontId="1"/>
  </si>
  <si>
    <t>Q27</t>
    <phoneticPr fontId="1"/>
  </si>
  <si>
    <r>
      <t>ボランティア活動への参加は今のあなたにどの程度影響を及ぼしていますか。あてはまるものを1つお知らせください。</t>
    </r>
    <r>
      <rPr>
        <sz val="10"/>
        <color theme="9" tint="-0.499984740745262"/>
        <rFont val="Meiryo UI"/>
        <family val="3"/>
        <charset val="128"/>
      </rPr>
      <t>（単一回答）</t>
    </r>
    <phoneticPr fontId="1"/>
  </si>
  <si>
    <t>かなり影響を及ぼしている</t>
    <phoneticPr fontId="1"/>
  </si>
  <si>
    <t>まあまあ影響を及ぼしている</t>
    <phoneticPr fontId="1"/>
  </si>
  <si>
    <t>あまり影響を及ぼしていない</t>
    <phoneticPr fontId="1"/>
  </si>
  <si>
    <t>まったく影響を及ぼしていない</t>
    <phoneticPr fontId="1"/>
  </si>
  <si>
    <t>　大学入学前</t>
    <phoneticPr fontId="1"/>
  </si>
  <si>
    <t>　大学入学後</t>
    <rPh sb="5" eb="6">
      <t>アト</t>
    </rPh>
    <phoneticPr fontId="1"/>
  </si>
  <si>
    <t>大学1年生
男子</t>
    <rPh sb="6" eb="8">
      <t>ダンシ</t>
    </rPh>
    <phoneticPr fontId="1"/>
  </si>
  <si>
    <t>大学1年生
女子</t>
    <rPh sb="6" eb="8">
      <t>ジョシ</t>
    </rPh>
    <phoneticPr fontId="1"/>
  </si>
  <si>
    <t>大学3年生
男子</t>
    <rPh sb="6" eb="8">
      <t>ダンシ</t>
    </rPh>
    <phoneticPr fontId="1"/>
  </si>
  <si>
    <t>大学3年生
女子</t>
    <rPh sb="6" eb="8">
      <t>ジョシ</t>
    </rPh>
    <phoneticPr fontId="1"/>
  </si>
  <si>
    <t>少し参加した</t>
  </si>
  <si>
    <t>大学入学後</t>
    <rPh sb="2" eb="5">
      <t>ニュウガクゴ</t>
    </rPh>
    <phoneticPr fontId="1"/>
  </si>
  <si>
    <t>Q28</t>
    <phoneticPr fontId="1"/>
  </si>
  <si>
    <r>
      <t>あなたは、今までに企業・学校・官公庁等へのインターンシップ（職務体験、就労実習などを含む）にどの程度参加しましたか。</t>
    </r>
    <r>
      <rPr>
        <sz val="10"/>
        <color theme="9" tint="-0.499984740745262"/>
        <rFont val="Meiryo UI"/>
        <family val="3"/>
        <charset val="128"/>
      </rPr>
      <t>（単一回答）</t>
    </r>
    <phoneticPr fontId="1"/>
  </si>
  <si>
    <t>Q29</t>
    <phoneticPr fontId="1"/>
  </si>
  <si>
    <r>
      <t xml:space="preserve"> インターンシップへの参加は今のあなたにどの程度影響を及ぼしていますか。あてはまるものを1つお知らせください。</t>
    </r>
    <r>
      <rPr>
        <sz val="10"/>
        <color theme="9" tint="-0.499984740745262"/>
        <rFont val="Meiryo UI"/>
        <family val="3"/>
        <charset val="128"/>
      </rPr>
      <t>（単一回答）</t>
    </r>
    <phoneticPr fontId="1"/>
  </si>
  <si>
    <t>就職・進学（大学院等）の準備</t>
    <phoneticPr fontId="1"/>
  </si>
  <si>
    <t>大学3年生
男子</t>
    <rPh sb="0" eb="2">
      <t>ダイガク</t>
    </rPh>
    <rPh sb="3" eb="5">
      <t>ネンセイ</t>
    </rPh>
    <rPh sb="6" eb="8">
      <t>ダンシ</t>
    </rPh>
    <phoneticPr fontId="1"/>
  </si>
  <si>
    <t>女子</t>
    <phoneticPr fontId="1"/>
  </si>
  <si>
    <t>就職に必要な勉強をする</t>
    <phoneticPr fontId="1"/>
  </si>
  <si>
    <t>8　授業はただぼうっと聞いている</t>
    <phoneticPr fontId="1"/>
  </si>
  <si>
    <t>9　プレゼンテーションの際、何を質問されても大丈夫なように十分に調べる</t>
    <phoneticPr fontId="1"/>
  </si>
  <si>
    <t>Q30</t>
    <phoneticPr fontId="1"/>
  </si>
  <si>
    <t>Q31</t>
    <phoneticPr fontId="1"/>
  </si>
  <si>
    <t>そのことは今のあなたにどの程度影響を及ぼしていますか。</t>
    <phoneticPr fontId="1"/>
  </si>
  <si>
    <r>
      <t>あてはまるものを1つお知らせください。</t>
    </r>
    <r>
      <rPr>
        <sz val="10"/>
        <color theme="9" tint="-0.499984740745262"/>
        <rFont val="Meiryo UI"/>
        <family val="3"/>
        <charset val="128"/>
      </rPr>
      <t>（単一回答）</t>
    </r>
    <phoneticPr fontId="1"/>
  </si>
  <si>
    <t>※Q30：1～3に〇の方ベース</t>
    <rPh sb="11" eb="12">
      <t>カタ</t>
    </rPh>
    <phoneticPr fontId="1"/>
  </si>
  <si>
    <t>かなり与えられた</t>
    <phoneticPr fontId="1"/>
  </si>
  <si>
    <t>まあまあ与えられた</t>
    <phoneticPr fontId="1"/>
  </si>
  <si>
    <t>少し与えられた</t>
    <phoneticPr fontId="1"/>
  </si>
  <si>
    <t>まったく与えられなかった</t>
    <phoneticPr fontId="1"/>
  </si>
  <si>
    <t>%</t>
  </si>
  <si>
    <t>Q312</t>
    <phoneticPr fontId="1"/>
  </si>
  <si>
    <t>あなたは高校の主要教科（数学、国語、英語など）で、</t>
    <phoneticPr fontId="1"/>
  </si>
  <si>
    <t>あてはまるものを1つお知らせください。</t>
    <phoneticPr fontId="1"/>
  </si>
  <si>
    <t>Q32</t>
    <phoneticPr fontId="1"/>
  </si>
  <si>
    <t>1　持っている</t>
    <rPh sb="2" eb="3">
      <t>モ</t>
    </rPh>
    <phoneticPr fontId="1"/>
  </si>
  <si>
    <t>2　持っていない</t>
    <rPh sb="2" eb="3">
      <t>モ</t>
    </rPh>
    <phoneticPr fontId="1"/>
  </si>
  <si>
    <t>その見通しのなかで最も重要なものを1つ思い浮かべてください。</t>
    <phoneticPr fontId="1"/>
  </si>
  <si>
    <t xml:space="preserve"> それは何ですか。最も近いものを1つお知らせください。（単一回答）</t>
    <rPh sb="28" eb="30">
      <t>タンイツ</t>
    </rPh>
    <rPh sb="30" eb="32">
      <t>カイトウ</t>
    </rPh>
    <phoneticPr fontId="1"/>
  </si>
  <si>
    <t>※Q32：自分将来について見通しを持っているベース</t>
    <phoneticPr fontId="1"/>
  </si>
  <si>
    <t>ある問題を考えたり、発表したり、ディスカッションを</t>
    <phoneticPr fontId="1"/>
  </si>
  <si>
    <t>どの程度参加してきましたか。</t>
    <phoneticPr fontId="1"/>
  </si>
  <si>
    <t>参加型の授業（アクティブラーニング型授業）に</t>
    <phoneticPr fontId="1"/>
  </si>
  <si>
    <r>
      <t>あなたは、自分の将来についての見通し（将来こういう風でありたい）を持っていますか。</t>
    </r>
    <r>
      <rPr>
        <sz val="10"/>
        <color theme="9" tint="-0.499984740745262"/>
        <rFont val="Meiryo UI"/>
        <family val="3"/>
        <charset val="128"/>
      </rPr>
      <t>（単一回答）</t>
    </r>
    <phoneticPr fontId="1"/>
  </si>
  <si>
    <t>1　仕事・職業に関すること</t>
  </si>
  <si>
    <t>2　大学院へ進学すること</t>
  </si>
  <si>
    <t>3　結婚や家庭、子どものこと</t>
  </si>
  <si>
    <t>4　仕事と結婚・家庭のこと両方</t>
  </si>
  <si>
    <t>5　大学を卒業すること</t>
  </si>
  <si>
    <t>6　ライフスタイル（人生こういう風に過ごしたい）に関すること</t>
  </si>
  <si>
    <t>7　他大学へ編入学、あるいは専門学校へ入学すること</t>
  </si>
  <si>
    <t>8　留学すること</t>
  </si>
  <si>
    <t>9　資格を取ること</t>
  </si>
  <si>
    <t>10　趣味や娯楽に関すること</t>
  </si>
  <si>
    <t>11　お金に関すること</t>
  </si>
  <si>
    <t>13　内面に関すること</t>
  </si>
  <si>
    <t>14　その他</t>
  </si>
  <si>
    <t>12　定年後、あるいは老後のこと</t>
  </si>
  <si>
    <t>Q33</t>
    <phoneticPr fontId="1"/>
  </si>
  <si>
    <t>Q34</t>
    <phoneticPr fontId="1"/>
  </si>
  <si>
    <t>あなたは、その見通しの実現に向かって、今自分が何をすべきなのか分かっていますか。またそれを実行していますか。最もあてはまるものを1つお知らせください。</t>
  </si>
  <si>
    <t>（単一回答）</t>
    <rPh sb="1" eb="3">
      <t>タンイツ</t>
    </rPh>
    <rPh sb="3" eb="5">
      <t>カイトウ</t>
    </rPh>
    <phoneticPr fontId="1"/>
  </si>
  <si>
    <t>1　何をすべきか分かっているし、実行もしている</t>
    <phoneticPr fontId="1"/>
  </si>
  <si>
    <t>2　何をすべきかは分かっているが、実行はできていない</t>
    <phoneticPr fontId="1"/>
  </si>
  <si>
    <t>3　何をすべきかはまだ分からない</t>
    <phoneticPr fontId="1"/>
  </si>
  <si>
    <t>Q35</t>
    <phoneticPr fontId="1"/>
  </si>
  <si>
    <t>あなたは「自分の将来の見通し」を積極的に求めていますか。（単一回答）</t>
    <phoneticPr fontId="1"/>
  </si>
  <si>
    <t>※Q32：自分将来について見通しを持っていないベース</t>
  </si>
  <si>
    <t>1　求めている</t>
    <rPh sb="2" eb="3">
      <t>モト</t>
    </rPh>
    <phoneticPr fontId="1"/>
  </si>
  <si>
    <t>2　求めていない</t>
    <rPh sb="2" eb="3">
      <t>モト</t>
    </rPh>
    <phoneticPr fontId="1"/>
  </si>
  <si>
    <t>Q36</t>
    <phoneticPr fontId="1"/>
  </si>
  <si>
    <t>Q37</t>
    <phoneticPr fontId="1"/>
  </si>
  <si>
    <t>あなたは大学に入って、単位の出るキャリア教育科目</t>
    <phoneticPr fontId="1"/>
  </si>
  <si>
    <t>（就職対策や人生設計などに関する授業科目）をどの程度受講しましたか。</t>
    <phoneticPr fontId="1"/>
  </si>
  <si>
    <t>かなり受講した</t>
    <phoneticPr fontId="1"/>
  </si>
  <si>
    <t>まあまあ受講した</t>
    <phoneticPr fontId="1"/>
  </si>
  <si>
    <t>少し受講した</t>
    <phoneticPr fontId="1"/>
  </si>
  <si>
    <t>受講したことがない</t>
    <phoneticPr fontId="1"/>
  </si>
  <si>
    <t>Q38</t>
    <phoneticPr fontId="1"/>
  </si>
  <si>
    <t>Q39</t>
    <phoneticPr fontId="1"/>
  </si>
  <si>
    <t>あなたは大学に入って、キャリアサポートセンター（＊）などが主催する、</t>
    <phoneticPr fontId="1"/>
  </si>
  <si>
    <t>単位とは無関係のキャリア形成支援（就職対策や人生設計など）のための</t>
    <phoneticPr fontId="1"/>
  </si>
  <si>
    <t>セミナーや講座（就職ガイダンスや就職セミナーを含む）をどの程度受講しましたか。</t>
    <phoneticPr fontId="1"/>
  </si>
  <si>
    <t>※Q38：セミナーや講座の受講者ベース</t>
    <rPh sb="10" eb="12">
      <t>コウザ</t>
    </rPh>
    <rPh sb="13" eb="16">
      <t>ジュコウシャ</t>
    </rPh>
    <phoneticPr fontId="1"/>
  </si>
  <si>
    <t>Q40</t>
    <phoneticPr fontId="1"/>
  </si>
  <si>
    <t>あなたは大学で、就職に関する相談（人生設計に関する相談を含む）を、 個別にしたことがありますか。あてはまるものを1つお知らせください。</t>
    <phoneticPr fontId="1"/>
  </si>
  <si>
    <t>かなり相談した</t>
    <phoneticPr fontId="1"/>
  </si>
  <si>
    <t>まあまあ相談した</t>
    <phoneticPr fontId="1"/>
  </si>
  <si>
    <t>少し相談した</t>
    <phoneticPr fontId="1"/>
  </si>
  <si>
    <t>相談したことがない</t>
    <phoneticPr fontId="1"/>
  </si>
  <si>
    <t>Q41</t>
    <phoneticPr fontId="1"/>
  </si>
  <si>
    <r>
      <t xml:space="preserve">就職に関する相談をどのような方にしましたか。あてはまるものをすべてお知らせください。 </t>
    </r>
    <r>
      <rPr>
        <sz val="10"/>
        <color theme="9" tint="-0.499984740745262"/>
        <rFont val="Meiryo UI"/>
        <family val="3"/>
        <charset val="128"/>
      </rPr>
      <t>（複数回答）</t>
    </r>
    <rPh sb="44" eb="46">
      <t>フクスウ</t>
    </rPh>
    <rPh sb="46" eb="48">
      <t>カイトウ</t>
    </rPh>
    <phoneticPr fontId="1"/>
  </si>
  <si>
    <t>※Q40：個別の就職相談者ベース</t>
    <rPh sb="5" eb="7">
      <t>コベツ</t>
    </rPh>
    <rPh sb="8" eb="10">
      <t>シュウショク</t>
    </rPh>
    <rPh sb="10" eb="12">
      <t>ソウダン</t>
    </rPh>
    <rPh sb="12" eb="13">
      <t>シャ</t>
    </rPh>
    <phoneticPr fontId="1"/>
  </si>
  <si>
    <t>1　先生</t>
  </si>
  <si>
    <t>2　上級生など学生（大学院生を含む）</t>
  </si>
  <si>
    <t>3　事務職員</t>
  </si>
  <si>
    <t>4　キャリアサポートセンターにいる専門スタッフ・カウンセラーなど</t>
  </si>
  <si>
    <t>5　その他</t>
  </si>
  <si>
    <t>Q42</t>
    <phoneticPr fontId="1"/>
  </si>
  <si>
    <t>就職相談をしたことは今のあなたにどの程度影響を及ぼしていますか。</t>
    <phoneticPr fontId="1"/>
  </si>
  <si>
    <t>※Q40：個別の就職相談者ベース</t>
  </si>
  <si>
    <t>Q43</t>
    <phoneticPr fontId="1"/>
  </si>
  <si>
    <t>あなたは就職に備えて、大学で専門の勉強をする以外に、</t>
    <phoneticPr fontId="1"/>
  </si>
  <si>
    <t>とても必要だと思う</t>
    <phoneticPr fontId="1"/>
  </si>
  <si>
    <t>まあまあ必要だと思う</t>
  </si>
  <si>
    <t>どちらともいえない</t>
  </si>
  <si>
    <t>あまり必要だとは思わない</t>
  </si>
  <si>
    <t>まったく必要ない</t>
  </si>
  <si>
    <t>Q44</t>
    <phoneticPr fontId="1"/>
  </si>
  <si>
    <t>あなたは将来どこまでの進学を考えていますか。あてはまるものを1つお知らせください。</t>
    <phoneticPr fontId="1"/>
  </si>
  <si>
    <t>（単一回答）</t>
    <phoneticPr fontId="1"/>
  </si>
  <si>
    <t>1　大学を卒業する</t>
  </si>
  <si>
    <t>2　大学卒業後専門学校等に進む</t>
  </si>
  <si>
    <t>3　大学院（専門職大学院を含む）の修士課程を修了する</t>
  </si>
  <si>
    <t>4　大学院（専門職大学院を含む）の博士課程を修了する</t>
  </si>
  <si>
    <t>Q45</t>
    <phoneticPr fontId="1"/>
  </si>
  <si>
    <t>あなたは、現在考える将来の仕事や人生を、いつ頃から考え始めましたか。</t>
    <phoneticPr fontId="1"/>
  </si>
  <si>
    <t>1　中学生以前から</t>
  </si>
  <si>
    <t>2　高校1・2年生頃</t>
  </si>
  <si>
    <t>3　大学受験期（浪人を含む）</t>
  </si>
  <si>
    <t>4　大学に入学した頃</t>
  </si>
  <si>
    <t>5　最近</t>
  </si>
  <si>
    <t>6　将来の仕事や人生はまだ考えていない</t>
  </si>
  <si>
    <t>Q47</t>
    <phoneticPr fontId="1"/>
  </si>
  <si>
    <t>あなたにとって、就職や将来のことばかりが気になって今を生きていない、</t>
    <phoneticPr fontId="1"/>
  </si>
  <si>
    <t>今が充実していないということがありますか。</t>
    <phoneticPr fontId="1"/>
  </si>
  <si>
    <t>Q48</t>
    <phoneticPr fontId="1"/>
  </si>
  <si>
    <t>あなたのご両親（あるいは保護者）は、あなたの就職や将来のことに</t>
    <phoneticPr fontId="1"/>
  </si>
  <si>
    <t>関して、どれくらい関与しますか。</t>
    <phoneticPr fontId="1"/>
  </si>
  <si>
    <t>非常にある</t>
  </si>
  <si>
    <t>まあまあある</t>
  </si>
  <si>
    <t>あまりない</t>
  </si>
  <si>
    <t>まったくない</t>
  </si>
  <si>
    <t>非常に関与する</t>
  </si>
  <si>
    <t>まあまあ関与する</t>
  </si>
  <si>
    <t>あまり関与しない</t>
  </si>
  <si>
    <t>まったく関与しない</t>
  </si>
  <si>
    <t>Q49</t>
    <phoneticPr fontId="1"/>
  </si>
  <si>
    <t>Q50</t>
    <phoneticPr fontId="1"/>
  </si>
  <si>
    <t>あなたにとってこの両親（あるいは保護者）の関わり方は</t>
    <phoneticPr fontId="1"/>
  </si>
  <si>
    <t>どの程度良いものですか。</t>
    <phoneticPr fontId="1"/>
  </si>
  <si>
    <t>現在所属する大学や学部、学科・コースは、あなたの就職や未来に対して</t>
    <phoneticPr fontId="1"/>
  </si>
  <si>
    <t>希望を与えてくれますか。</t>
    <phoneticPr fontId="1"/>
  </si>
  <si>
    <t>かなり良い</t>
    <phoneticPr fontId="1"/>
  </si>
  <si>
    <t>まあまあ良い</t>
    <phoneticPr fontId="1"/>
  </si>
  <si>
    <t>あまり良くない</t>
    <rPh sb="3" eb="4">
      <t>ヨ</t>
    </rPh>
    <phoneticPr fontId="1"/>
  </si>
  <si>
    <t>まったく良くない</t>
    <rPh sb="4" eb="5">
      <t>ヨ</t>
    </rPh>
    <phoneticPr fontId="1"/>
  </si>
  <si>
    <t>非常に希望を与えてくれる</t>
    <phoneticPr fontId="1"/>
  </si>
  <si>
    <t>まあまあ希望を与えてくれる</t>
    <phoneticPr fontId="1"/>
  </si>
  <si>
    <t>あまり希望を与えてくれない</t>
    <phoneticPr fontId="1"/>
  </si>
  <si>
    <t>まったく希望を与えてくれない</t>
    <phoneticPr fontId="1"/>
  </si>
  <si>
    <t>Q51</t>
    <phoneticPr fontId="1"/>
  </si>
  <si>
    <r>
      <t>希望を与えてくれないのはなぜですか。最もあてはまるものを1つお知らせください。</t>
    </r>
    <r>
      <rPr>
        <sz val="10"/>
        <color theme="9" tint="-0.499984740745262"/>
        <rFont val="Meiryo UI"/>
        <family val="3"/>
        <charset val="128"/>
      </rPr>
      <t>（単一回答）</t>
    </r>
    <phoneticPr fontId="1"/>
  </si>
  <si>
    <t>※Q50:3～5に〇の方ベース</t>
    <rPh sb="11" eb="12">
      <t>カタ</t>
    </rPh>
    <phoneticPr fontId="1"/>
  </si>
  <si>
    <t>1　所属する学部や学科・コースが希望する職種や人生設計につながらないから</t>
  </si>
  <si>
    <t>2　卒業生の就職状況が悪いから</t>
  </si>
  <si>
    <t>3　大学で勉強していても自分が成長している気がしないから</t>
  </si>
  <si>
    <t>4　まわりの学生がやる気ないから</t>
  </si>
  <si>
    <t>5　なぜだかわからないが希望を感じない</t>
  </si>
  <si>
    <t>6　その他</t>
  </si>
  <si>
    <t>Q52</t>
    <phoneticPr fontId="1"/>
  </si>
  <si>
    <t>1　2年生終わり以前から</t>
  </si>
  <si>
    <t>2　3年生前期</t>
  </si>
  <si>
    <t>3　3年生夏休み明け</t>
  </si>
  <si>
    <t>4　3年生終わり頃</t>
  </si>
  <si>
    <t>5　4年生前期</t>
  </si>
  <si>
    <t>6　4年生夏休み頃</t>
  </si>
  <si>
    <t>7　4年生夏休み明け以降</t>
  </si>
  <si>
    <t>8　6年制なので、あるいは大学院へ
　　進学しようと考えているので、
　　学部段階で就職活動はしない</t>
    <phoneticPr fontId="1"/>
  </si>
  <si>
    <t>9　わからない</t>
  </si>
  <si>
    <t>10　その他</t>
  </si>
  <si>
    <t>なお、医歯薬系学部など6年制の方、大学院に進学しようと考えている方は 8. を、</t>
    <phoneticPr fontId="1"/>
  </si>
  <si>
    <t>わからないという方は 9. を選んでください。</t>
    <phoneticPr fontId="1"/>
  </si>
  <si>
    <t>あなたは就職活動をいつ頃から始めようと考えていますか。（あるいはいつ頃から始めましたか）</t>
    <phoneticPr fontId="1"/>
  </si>
  <si>
    <t>Q53</t>
    <phoneticPr fontId="1"/>
  </si>
  <si>
    <t>あなたは将来就職して3年以内に、</t>
    <phoneticPr fontId="1"/>
  </si>
  <si>
    <t>どの程度転職があるだろうと予想していますか。</t>
    <phoneticPr fontId="1"/>
  </si>
  <si>
    <t>かなりあるだろうと思う</t>
    <phoneticPr fontId="1"/>
  </si>
  <si>
    <t>あるかもしれないと思う</t>
    <phoneticPr fontId="1"/>
  </si>
  <si>
    <t>たぶんないだろうと思う</t>
    <phoneticPr fontId="1"/>
  </si>
  <si>
    <t>まったくないと思う</t>
    <phoneticPr fontId="1"/>
  </si>
  <si>
    <t>そんなことは考えたことがない</t>
    <phoneticPr fontId="1"/>
  </si>
  <si>
    <t>Q54</t>
    <phoneticPr fontId="1"/>
  </si>
  <si>
    <t>1　正規雇用の従業員（正社員、正規職員、公務員、教員など）以外は
　　まったく考えられない</t>
    <phoneticPr fontId="1"/>
  </si>
  <si>
    <t>2　正規雇用の従業員を希望するが、就職活動の結果次第では、契約・
　　派遣社員やアルバイト、フリーターなどになるかもしれない</t>
    <phoneticPr fontId="1"/>
  </si>
  <si>
    <t>3　正規雇用の従業員を希望するが、専門知識を活かした仕事に就きたい
　　ので、はじめは正規雇用の従業員でなくてもかまわない</t>
    <phoneticPr fontId="1"/>
  </si>
  <si>
    <t>4　起業する</t>
    <rPh sb="2" eb="4">
      <t>キギョウ</t>
    </rPh>
    <phoneticPr fontId="1"/>
  </si>
  <si>
    <t>5　契約・派遣社員やアルバイト、フリーターがいい</t>
    <phoneticPr fontId="1"/>
  </si>
  <si>
    <t>6　音楽や芸術、文学など個人の創作的な仕事を考えているので、会社な
　　どに就職する考えはない</t>
    <phoneticPr fontId="1"/>
  </si>
  <si>
    <t>7　あまり考えていない</t>
    <phoneticPr fontId="1"/>
  </si>
  <si>
    <t>8　その他</t>
    <phoneticPr fontId="1"/>
  </si>
  <si>
    <t>就職時の雇用形態に関する次の文章を読んで、</t>
    <phoneticPr fontId="1"/>
  </si>
  <si>
    <t>あなたの考えに最も近いものを1つお知らせください。</t>
    <phoneticPr fontId="1"/>
  </si>
  <si>
    <t>あなたが就職した場合、仕事をいつまで続けようと考えていますか。</t>
    <phoneticPr fontId="1"/>
  </si>
  <si>
    <t>最も近いものを1つお知らせください。</t>
    <phoneticPr fontId="1"/>
  </si>
  <si>
    <t>5　あまり考えていない</t>
    <phoneticPr fontId="1"/>
  </si>
  <si>
    <t>6　その他</t>
    <phoneticPr fontId="1"/>
  </si>
  <si>
    <t>1　働けなくなるまで仕事を一生涯続けたい。定年を迎えても、別の仕事を
　　新たに探す</t>
    <phoneticPr fontId="1"/>
  </si>
  <si>
    <t>2　定年を迎えるまでは仕事はやめないが、定年後は趣味や娯楽にふけって
　　のんびり余生を過ごしたい</t>
    <phoneticPr fontId="1"/>
  </si>
  <si>
    <t>3　ある時期は結婚・子育てなどで仕事を中断することがあるかもしれないが、
　　基本的には一生涯働き続けたい</t>
    <phoneticPr fontId="1"/>
  </si>
  <si>
    <t>4　結婚するまでは働くが、基本的に、結婚したら仕事をやめて家事・子育て
　　に専念したい</t>
    <phoneticPr fontId="1"/>
  </si>
  <si>
    <t>Q55</t>
    <phoneticPr fontId="1"/>
  </si>
  <si>
    <t>Q56</t>
    <phoneticPr fontId="1"/>
  </si>
  <si>
    <t>仕事にもいろいろありますが、あなたはどんな仕事が理想的だと思いますか。1番理想的だと思う仕事と、2番目にそう思う仕事を1つずつお知らせください。</t>
    <phoneticPr fontId="1"/>
  </si>
  <si>
    <t>（それぞれ単一回答）</t>
    <phoneticPr fontId="1"/>
  </si>
  <si>
    <t>2　失業の心配がない仕事</t>
  </si>
  <si>
    <t>3　健康をそこなう心配がない仕事</t>
  </si>
  <si>
    <t>4　高い収入が得られる仕事</t>
  </si>
  <si>
    <t>5　仲間と楽しく働ける仕事</t>
  </si>
  <si>
    <t>6　責任者として、さいはいが振るえる仕事</t>
  </si>
  <si>
    <t>7　独立して、人に気がねなくやれる仕事</t>
  </si>
  <si>
    <t>8　専門知識や特技が活かせる仕事</t>
  </si>
  <si>
    <t>9　世間からもてはやされる仕事</t>
  </si>
  <si>
    <t>10　世の中のためになる仕事</t>
  </si>
  <si>
    <t>11　その他</t>
  </si>
  <si>
    <t>12　わからない</t>
  </si>
  <si>
    <t>1番理想的だと思う仕事</t>
    <phoneticPr fontId="1"/>
  </si>
  <si>
    <t>2番目に理想的だと思う仕事</t>
    <phoneticPr fontId="1"/>
  </si>
  <si>
    <t>1　働く時間が短い仕事</t>
    <phoneticPr fontId="1"/>
  </si>
  <si>
    <t>Q57</t>
    <phoneticPr fontId="1"/>
  </si>
  <si>
    <t>仕事と余暇のあり方について、あなたはどれが最も望ましいと思いますか。あてはまるものを1つお知らせください。</t>
    <phoneticPr fontId="1"/>
  </si>
  <si>
    <t>1　仕事よりも、余暇の中に生きがいを求める</t>
    <phoneticPr fontId="1"/>
  </si>
  <si>
    <t>2　仕事はさっさとかたづけて、できるだけ余暇を楽しむ</t>
    <phoneticPr fontId="1"/>
  </si>
  <si>
    <t>3　仕事にも余暇にも、同じくらい力を入れる</t>
    <phoneticPr fontId="1"/>
  </si>
  <si>
    <t>4　余暇も時には楽しむが、仕事のほうに力を注ぐ</t>
    <phoneticPr fontId="1"/>
  </si>
  <si>
    <t>5　仕事に生きがいを求めて、全力を傾ける</t>
    <phoneticPr fontId="1"/>
  </si>
  <si>
    <t>6　その他</t>
    <rPh sb="4" eb="5">
      <t>タ</t>
    </rPh>
    <phoneticPr fontId="1"/>
  </si>
  <si>
    <t>7　わからない</t>
    <phoneticPr fontId="1"/>
  </si>
  <si>
    <t>Q60</t>
    <phoneticPr fontId="1"/>
  </si>
  <si>
    <t>全く違うと思う</t>
    <phoneticPr fontId="1"/>
  </si>
  <si>
    <t>おおよそ違うと思う</t>
    <phoneticPr fontId="1"/>
  </si>
  <si>
    <t>少し違うと思う</t>
    <phoneticPr fontId="1"/>
  </si>
  <si>
    <t>どちらでもない</t>
    <phoneticPr fontId="1"/>
  </si>
  <si>
    <t>少しそう思う</t>
    <phoneticPr fontId="1"/>
  </si>
  <si>
    <t>まあまあそう思う</t>
    <phoneticPr fontId="1"/>
  </si>
  <si>
    <t>強くそう思う</t>
    <phoneticPr fontId="1"/>
  </si>
  <si>
    <t>3 しっかりしていて、自分に厳しいと思う</t>
  </si>
  <si>
    <t>4 心配性で、うろたえやすいと思う</t>
  </si>
  <si>
    <t>8 だらしなく、うっかりしていると思う</t>
  </si>
  <si>
    <t>9 冷静で、気分が安定していると思う</t>
  </si>
  <si>
    <t>1 活発で、外向的だと思う</t>
    <phoneticPr fontId="1"/>
  </si>
  <si>
    <t>　1 活発で、外向的だと思う</t>
    <phoneticPr fontId="1"/>
  </si>
  <si>
    <t>１から10までのことばがあなた自身にどのくらいあてはまるか、</t>
    <phoneticPr fontId="1"/>
  </si>
  <si>
    <r>
      <rPr>
        <b/>
        <sz val="10"/>
        <color theme="9" tint="-0.499984740745262"/>
        <rFont val="Meiryo UI"/>
        <family val="3"/>
        <charset val="128"/>
      </rPr>
      <t>もっとも適切なものを選んでください。</t>
    </r>
    <r>
      <rPr>
        <sz val="10"/>
        <color theme="9" tint="-0.499984740745262"/>
        <rFont val="Meiryo UI"/>
        <family val="3"/>
        <charset val="128"/>
      </rPr>
      <t>（単一回答）</t>
    </r>
    <phoneticPr fontId="1"/>
  </si>
  <si>
    <t>　2 他人に不満をもち、もめごとを起こしやすいと思う</t>
    <phoneticPr fontId="1"/>
  </si>
  <si>
    <t>　3 しっかりしていて、自分に厳しいと思う</t>
    <phoneticPr fontId="1"/>
  </si>
  <si>
    <t>　4 心配性で、うろたえやすいと思う</t>
    <phoneticPr fontId="1"/>
  </si>
  <si>
    <t>　5 新しいことが好きで、変わった考えをもつと思う</t>
    <phoneticPr fontId="1"/>
  </si>
  <si>
    <t>　6 ひかえめで、おとなしいと思う</t>
    <phoneticPr fontId="1"/>
  </si>
  <si>
    <t>　10 発想力に欠けた、平凡な人間だと思う</t>
    <phoneticPr fontId="1"/>
  </si>
  <si>
    <t>　9 冷静で、気分が安定していると思う</t>
    <phoneticPr fontId="1"/>
  </si>
  <si>
    <t>　8 だらしなく、うっかりしていると思う</t>
    <phoneticPr fontId="1"/>
  </si>
  <si>
    <t>　7 人に気をつかう、やさしい人間だと思う</t>
    <phoneticPr fontId="1"/>
  </si>
  <si>
    <t>Q61</t>
    <phoneticPr fontId="1"/>
  </si>
  <si>
    <t>あなたは、コロナ禍の中でなされた高校や大学等でのオンライン授業（＊）で、どの程度積極的に視聴しましたか。１つだけ選んでください。</t>
    <phoneticPr fontId="1"/>
  </si>
  <si>
    <t>＊オンライン授業・・・リアルタイムでの遠隔授業やオンデマンド配信の授業、eラーニングなどを指します。</t>
    <phoneticPr fontId="1"/>
  </si>
  <si>
    <t>2 どちらかといえば積極的に視聴した</t>
    <phoneticPr fontId="1"/>
  </si>
  <si>
    <t>3 どちらかといえばあまり積極的に視聴しなかった</t>
    <phoneticPr fontId="1"/>
  </si>
  <si>
    <t>4 積極的に視聴しなかった</t>
    <phoneticPr fontId="1"/>
  </si>
  <si>
    <t>5 オンライン授業はなかった</t>
    <phoneticPr fontId="1"/>
  </si>
  <si>
    <t>1 積極的に視聴した</t>
    <phoneticPr fontId="1"/>
  </si>
  <si>
    <t>Q62</t>
    <phoneticPr fontId="1"/>
  </si>
  <si>
    <t>あなたはオンラインの授業を受ける時、倍速で視聴することが多いですか。１つだけ選んでください。</t>
    <phoneticPr fontId="1"/>
  </si>
  <si>
    <t>1 多い</t>
    <rPh sb="2" eb="3">
      <t>オオ</t>
    </rPh>
    <phoneticPr fontId="1"/>
  </si>
  <si>
    <t>2 ときどきある</t>
    <phoneticPr fontId="1"/>
  </si>
  <si>
    <t>3 ほとんどない</t>
    <phoneticPr fontId="1"/>
  </si>
  <si>
    <t>4 まったくない</t>
    <phoneticPr fontId="1"/>
  </si>
  <si>
    <t>※Q61:1～4に〇の方ベース</t>
    <rPh sb="11" eb="12">
      <t>カタ</t>
    </rPh>
    <phoneticPr fontId="1"/>
  </si>
  <si>
    <t>Q63</t>
    <phoneticPr fontId="1"/>
  </si>
  <si>
    <t>今後の大学の授業で、対面授業とオンライン授業の割合はどのようなものを希望しますか。１つだけ選んでください。</t>
    <phoneticPr fontId="1"/>
  </si>
  <si>
    <t>1 対面授業のみ</t>
    <phoneticPr fontId="1"/>
  </si>
  <si>
    <t>2 対面授業が中心</t>
    <phoneticPr fontId="1"/>
  </si>
  <si>
    <t>3 対面授業とオンライン授業が同じくらいの割合</t>
    <phoneticPr fontId="1"/>
  </si>
  <si>
    <t>4 オンライン授業が中心</t>
    <phoneticPr fontId="1"/>
  </si>
  <si>
    <t>5 オンライン授業のみ</t>
    <phoneticPr fontId="1"/>
  </si>
  <si>
    <t>キャリア教育科目の受講は今のあなたに</t>
    <phoneticPr fontId="1"/>
  </si>
  <si>
    <t>どの程度影響を及ぼしていますか。</t>
    <phoneticPr fontId="1"/>
  </si>
  <si>
    <t>2 将来の職業に専門的知識を生かす応用力</t>
    <phoneticPr fontId="1"/>
  </si>
  <si>
    <t>3 専門外にわたる幅広い教養</t>
    <phoneticPr fontId="1"/>
  </si>
  <si>
    <t>4 分析を通しての批判的思考力</t>
    <phoneticPr fontId="1"/>
  </si>
  <si>
    <t>5 情報の管理能力と技術</t>
    <phoneticPr fontId="1"/>
  </si>
  <si>
    <t>6 市民性と倫理的責任感</t>
    <phoneticPr fontId="1"/>
  </si>
  <si>
    <t>7 起業家精神</t>
    <phoneticPr fontId="1"/>
  </si>
  <si>
    <t>8 対話の能力</t>
    <phoneticPr fontId="1"/>
  </si>
  <si>
    <t>9 日本語のコミュニケーション能力</t>
    <phoneticPr fontId="1"/>
  </si>
  <si>
    <t>10 外国語のコミュニケーション能力</t>
    <phoneticPr fontId="1"/>
  </si>
  <si>
    <t>11 問題解決能力</t>
    <phoneticPr fontId="1"/>
  </si>
  <si>
    <t>12 リーダーシップ力</t>
    <phoneticPr fontId="1"/>
  </si>
  <si>
    <t>13 文章表現能力</t>
    <phoneticPr fontId="1"/>
  </si>
  <si>
    <t>14 プレゼンテーション能力</t>
    <phoneticPr fontId="1"/>
  </si>
  <si>
    <t>15 数理的な能力</t>
    <phoneticPr fontId="1"/>
  </si>
  <si>
    <t>16 コンピュータ・インターネットの操作能力</t>
    <phoneticPr fontId="1"/>
  </si>
  <si>
    <t>17 時間を有効に利用する能力</t>
    <phoneticPr fontId="1"/>
  </si>
  <si>
    <t>18 他人との協調性</t>
    <phoneticPr fontId="1"/>
  </si>
  <si>
    <t>19 創造性</t>
    <phoneticPr fontId="1"/>
  </si>
  <si>
    <t>20 チャレンジ精神</t>
    <phoneticPr fontId="1"/>
  </si>
  <si>
    <t>21 知的面での自信</t>
    <phoneticPr fontId="1"/>
  </si>
  <si>
    <t>22 競争心</t>
    <phoneticPr fontId="1"/>
  </si>
  <si>
    <t>23 忍耐強く継続して物事に取り組む力</t>
    <phoneticPr fontId="1"/>
  </si>
  <si>
    <t>1 専門分野で研究するための
　基礎的な学力と技術</t>
    <phoneticPr fontId="1"/>
  </si>
  <si>
    <t>3　クラスメイトに自分の考えをうまく伝えられる方法を考える</t>
    <phoneticPr fontId="1"/>
  </si>
  <si>
    <t>2 他人に不満をもち、もめごとを起こしやすいと思う</t>
    <phoneticPr fontId="1"/>
  </si>
  <si>
    <t>5 新しいことが好きで、変わった考えをもつと思う</t>
    <phoneticPr fontId="1"/>
  </si>
  <si>
    <t>6 ひかえめで、おとなしいと思う</t>
    <phoneticPr fontId="1"/>
  </si>
  <si>
    <t>7 人に気をつかう、 やさしい人間だと思う</t>
    <phoneticPr fontId="1"/>
  </si>
  <si>
    <t>10 発想力に欠けた、平凡な人間だと思う</t>
    <phoneticPr fontId="1"/>
  </si>
  <si>
    <r>
      <t>下から選んでください。</t>
    </r>
    <r>
      <rPr>
        <sz val="10"/>
        <color theme="9" tint="-0.499984740745262"/>
        <rFont val="Meiryo UI"/>
        <family val="3"/>
        <charset val="128"/>
      </rPr>
      <t>（単一回答）</t>
    </r>
    <phoneticPr fontId="1"/>
  </si>
  <si>
    <t>あなたは、中学・高校での進路指導などで、就職や将来の生き方について</t>
    <phoneticPr fontId="1"/>
  </si>
  <si>
    <t>どの程度考える機会を与えられてきましたか。</t>
    <phoneticPr fontId="1"/>
  </si>
  <si>
    <t>何か資格を持っておくことが必要だと考えていますか。</t>
    <phoneticPr fontId="1"/>
  </si>
  <si>
    <t>全体数</t>
    <rPh sb="0" eb="2">
      <t>ゼンタイ</t>
    </rPh>
    <rPh sb="2" eb="3">
      <t>スウ</t>
    </rPh>
    <phoneticPr fontId="1"/>
  </si>
  <si>
    <t>　 1　授業や実験に参加する時間</t>
    <phoneticPr fontId="1"/>
  </si>
  <si>
    <t>有効
ケース数</t>
    <phoneticPr fontId="1"/>
  </si>
  <si>
    <t>標準偏差</t>
    <phoneticPr fontId="1"/>
  </si>
  <si>
    <t>大学1年生男子</t>
    <phoneticPr fontId="1"/>
  </si>
  <si>
    <t>大学1年生女子</t>
    <rPh sb="5" eb="7">
      <t>ジョシ</t>
    </rPh>
    <phoneticPr fontId="1"/>
  </si>
  <si>
    <t>大学3年生男子</t>
    <phoneticPr fontId="1"/>
  </si>
  <si>
    <t>大学3年生女子</t>
    <rPh sb="5" eb="6">
      <t>オンナ</t>
    </rPh>
    <phoneticPr fontId="1"/>
  </si>
  <si>
    <t>2 授業に関する勉強（予習や復習、宿題・課題など）をする 時間</t>
    <phoneticPr fontId="1"/>
  </si>
  <si>
    <t>　 2　授業に関する勉強（予習や復習、宿題・課題など）をする 時間</t>
    <phoneticPr fontId="1"/>
  </si>
  <si>
    <t>1 授業や実験に参加する 時間</t>
    <phoneticPr fontId="1"/>
  </si>
  <si>
    <t>　 3　授業とは関係のない勉強を自主的にする 時間</t>
    <phoneticPr fontId="1"/>
  </si>
  <si>
    <t>　 4　友達と会う、遊ぶ 時間</t>
    <phoneticPr fontId="1"/>
  </si>
  <si>
    <t>　 5　クラブ・サークル活動をする 時間</t>
    <phoneticPr fontId="1"/>
  </si>
  <si>
    <t>無回答</t>
    <phoneticPr fontId="1"/>
  </si>
  <si>
    <t>　 6　コンパや懇親会などに参加する 時間</t>
    <phoneticPr fontId="1"/>
  </si>
  <si>
    <t>　 7　アルバイトをする 時間</t>
    <phoneticPr fontId="1"/>
  </si>
  <si>
    <t>　 8　社会貢献活動をする（ボランティアやNPOの活動など） 時間</t>
    <phoneticPr fontId="1"/>
  </si>
  <si>
    <t>　 9　電話、LINE、メール交換、SNSをする 時間</t>
    <phoneticPr fontId="1"/>
  </si>
  <si>
    <t>　10　テレビやYouTube等を見る 時間</t>
    <phoneticPr fontId="1"/>
  </si>
  <si>
    <t>　11　ゲーム（ゲーム機、コンピューター・オンラインゲーム）をする 時間</t>
    <phoneticPr fontId="1"/>
  </si>
  <si>
    <t>　12　勉強のための本（新書や専門書など）を読む 時間</t>
    <phoneticPr fontId="1"/>
  </si>
  <si>
    <t>　13　娯楽のための本（小説・一般書など、マンガや雑誌を除く）を読む 時間</t>
    <phoneticPr fontId="1"/>
  </si>
  <si>
    <t>　14　マンガや雑誌を読む 時間</t>
    <phoneticPr fontId="1"/>
  </si>
  <si>
    <t>　15　新聞を読む 時間</t>
    <phoneticPr fontId="1"/>
  </si>
  <si>
    <t>16 通学にかかる 時間</t>
    <phoneticPr fontId="1"/>
  </si>
  <si>
    <t>　16　通学にかかる 時間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</si>
</sst>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_ "/>
    <numFmt numFmtId="178" formatCode="0.00_);[Red]\(0.00\)"/>
    <numFmt numFmtId="179" formatCode="0.0_);[Red]\(0.0\)"/>
    <numFmt numFmtId="180" formatCode="0_);[Red]\(0\)"/>
  </numFmts>
  <fonts count="49">
    <font>
      <sz val="11"/>
      <name val="ＭＳ Ｐゴシック"/>
      <family val="3"/>
      <charset val="128"/>
    </font>
    <font>
      <sz val="6"/>
      <name val="ＭＳ Ｐゴシック"/>
      <family val="3"/>
      <charset val="128"/>
    </font>
    <font>
      <sz val="9"/>
      <name val="ＭＳ Ｐゴシック"/>
      <family val="3"/>
      <charset val="128"/>
    </font>
    <font>
      <i/>
      <sz val="9"/>
      <color indexed="23"/>
      <name val="ＭＳ Ｐゴシック"/>
      <family val="3"/>
      <charset val="128"/>
    </font>
    <font>
      <sz val="9"/>
      <color indexed="9"/>
      <name val="ＭＳ Ｐゴシック"/>
      <family val="3"/>
      <charset val="128"/>
    </font>
    <font>
      <sz val="11"/>
      <name val="ＭＳ ゴシック"/>
      <family val="3"/>
      <charset val="128"/>
    </font>
    <font>
      <sz val="9"/>
      <color indexed="8"/>
      <name val="ＭＳ Ｐゴシック"/>
      <family val="3"/>
      <charset val="128"/>
    </font>
    <font>
      <b/>
      <sz val="18"/>
      <color indexed="62"/>
      <name val="ＭＳ Ｐゴシック"/>
      <family val="3"/>
      <charset val="128"/>
    </font>
    <font>
      <b/>
      <sz val="9"/>
      <color indexed="9"/>
      <name val="ＭＳ Ｐゴシック"/>
      <family val="3"/>
      <charset val="128"/>
    </font>
    <font>
      <sz val="9"/>
      <color indexed="60"/>
      <name val="ＭＳ Ｐゴシック"/>
      <family val="3"/>
      <charset val="128"/>
    </font>
    <font>
      <u/>
      <sz val="9"/>
      <color indexed="12"/>
      <name val="ＭＳ Ｐゴシック"/>
      <family val="3"/>
      <charset val="128"/>
    </font>
    <font>
      <sz val="9"/>
      <color indexed="52"/>
      <name val="ＭＳ Ｐゴシック"/>
      <family val="3"/>
      <charset val="128"/>
    </font>
    <font>
      <sz val="9"/>
      <color indexed="32"/>
      <name val="ＭＳ Ｐゴシック"/>
      <family val="3"/>
      <charset val="128"/>
    </font>
    <font>
      <b/>
      <sz val="9"/>
      <color indexed="52"/>
      <name val="ＭＳ Ｐゴシック"/>
      <family val="3"/>
      <charset val="128"/>
    </font>
    <font>
      <sz val="9"/>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9"/>
      <color indexed="8"/>
      <name val="ＭＳ Ｐゴシック"/>
      <family val="3"/>
      <charset val="128"/>
    </font>
    <font>
      <b/>
      <sz val="9"/>
      <color indexed="63"/>
      <name val="ＭＳ Ｐゴシック"/>
      <family val="3"/>
      <charset val="128"/>
    </font>
    <font>
      <sz val="9"/>
      <color indexed="62"/>
      <name val="ＭＳ Ｐゴシック"/>
      <family val="3"/>
      <charset val="128"/>
    </font>
    <font>
      <sz val="9"/>
      <color indexed="17"/>
      <name val="ＭＳ Ｐゴシック"/>
      <family val="3"/>
      <charset val="128"/>
    </font>
    <font>
      <sz val="10"/>
      <name val="Meiryo UI"/>
      <family val="3"/>
      <charset val="128"/>
    </font>
    <font>
      <sz val="10"/>
      <color indexed="12"/>
      <name val="Meiryo UI"/>
      <family val="3"/>
      <charset val="128"/>
    </font>
    <font>
      <i/>
      <sz val="10"/>
      <color indexed="23"/>
      <name val="Meiryo UI"/>
      <family val="3"/>
      <charset val="128"/>
    </font>
    <font>
      <b/>
      <sz val="10"/>
      <color theme="6" tint="-0.249977111117893"/>
      <name val="Meiryo UI"/>
      <family val="3"/>
      <charset val="128"/>
    </font>
    <font>
      <sz val="8"/>
      <name val="Meiryo UI"/>
      <family val="3"/>
      <charset val="128"/>
    </font>
    <font>
      <b/>
      <sz val="10"/>
      <color theme="0"/>
      <name val="Meiryo UI"/>
      <family val="3"/>
      <charset val="128"/>
    </font>
    <font>
      <sz val="10"/>
      <color theme="9" tint="-0.499984740745262"/>
      <name val="Meiryo UI"/>
      <family val="3"/>
      <charset val="128"/>
    </font>
    <font>
      <b/>
      <sz val="10"/>
      <color theme="9" tint="-0.499984740745262"/>
      <name val="Meiryo UI"/>
      <family val="3"/>
      <charset val="128"/>
    </font>
    <font>
      <b/>
      <sz val="9"/>
      <color theme="9" tint="-0.499984740745262"/>
      <name val="Meiryo UI"/>
      <family val="3"/>
      <charset val="128"/>
    </font>
    <font>
      <sz val="9"/>
      <color theme="9" tint="-0.499984740745262"/>
      <name val="Meiryo UI"/>
      <family val="3"/>
      <charset val="128"/>
    </font>
    <font>
      <sz val="9"/>
      <name val="Meiryo UI"/>
      <family val="3"/>
      <charset val="128"/>
    </font>
    <font>
      <b/>
      <sz val="9"/>
      <color theme="6" tint="-0.249977111117893"/>
      <name val="Meiryo UI"/>
      <family val="3"/>
      <charset val="128"/>
    </font>
    <font>
      <i/>
      <sz val="9"/>
      <color indexed="23"/>
      <name val="Meiryo UI"/>
      <family val="3"/>
      <charset val="128"/>
    </font>
    <font>
      <sz val="9"/>
      <color indexed="12"/>
      <name val="Meiryo UI"/>
      <family val="3"/>
      <charset val="128"/>
    </font>
    <font>
      <sz val="10"/>
      <color rgb="FFFF0000"/>
      <name val="Meiryo UI"/>
      <family val="3"/>
      <charset val="128"/>
    </font>
    <font>
      <b/>
      <sz val="9"/>
      <name val="Meiryo UI"/>
      <family val="3"/>
      <charset val="128"/>
    </font>
    <font>
      <sz val="9"/>
      <name val="ＭＳ Ｐゴシック"/>
      <family val="3"/>
      <charset val="128"/>
      <scheme val="minor"/>
    </font>
    <font>
      <b/>
      <sz val="10"/>
      <name val="Meiryo UI"/>
      <family val="3"/>
      <charset val="128"/>
    </font>
    <font>
      <sz val="10"/>
      <color theme="4" tint="-0.249977111117893"/>
      <name val="Meiryo UI"/>
      <family val="3"/>
      <charset val="128"/>
    </font>
    <font>
      <sz val="8"/>
      <name val="ＭＳ Ｐゴシック"/>
      <family val="3"/>
      <charset val="128"/>
    </font>
    <font>
      <sz val="8"/>
      <name val="ＭＳ Ｐゴシック"/>
      <family val="3"/>
      <charset val="128"/>
      <scheme val="minor"/>
    </font>
    <font>
      <sz val="9"/>
      <color theme="4" tint="-0.249977111117893"/>
      <name val="Meiryo UI"/>
      <family val="3"/>
      <charset val="128"/>
    </font>
    <font>
      <sz val="8.5"/>
      <name val="Meiryo UI"/>
      <family val="3"/>
      <charset val="128"/>
    </font>
    <font>
      <b/>
      <sz val="10"/>
      <color theme="6" tint="-0.499984740745262"/>
      <name val="Meiryo UI"/>
      <family val="3"/>
      <charset val="128"/>
    </font>
    <font>
      <sz val="7.5"/>
      <name val="Meiryo UI"/>
      <family val="3"/>
      <charset val="128"/>
    </font>
    <font>
      <sz val="10"/>
      <name val="ＭＳ Ｐゴシック"/>
      <family val="3"/>
      <charset val="128"/>
    </font>
    <font>
      <sz val="7"/>
      <name val="Meiryo UI"/>
      <family val="3"/>
      <charset val="128"/>
    </font>
  </fonts>
  <fills count="32">
    <fill>
      <patternFill patternType="none"/>
    </fill>
    <fill>
      <patternFill patternType="gray125"/>
    </fill>
    <fill>
      <patternFill patternType="solid">
        <fgColor indexed="9"/>
      </patternFill>
    </fill>
    <fill>
      <patternFill patternType="solid">
        <fgColor indexed="33"/>
      </patternFill>
    </fill>
    <fill>
      <patternFill patternType="solid">
        <fgColor indexed="35"/>
      </patternFill>
    </fill>
    <fill>
      <patternFill patternType="solid">
        <fgColor indexed="41"/>
      </patternFill>
    </fill>
    <fill>
      <patternFill patternType="solid">
        <fgColor indexed="47"/>
      </patternFill>
    </fill>
    <fill>
      <patternFill patternType="solid">
        <fgColor indexed="22"/>
      </patternFill>
    </fill>
    <fill>
      <patternFill patternType="solid">
        <fgColor indexed="44"/>
      </patternFill>
    </fill>
    <fill>
      <patternFill patternType="solid">
        <fgColor indexed="49"/>
      </patternFill>
    </fill>
    <fill>
      <patternFill patternType="solid">
        <fgColor indexed="24"/>
      </patternFill>
    </fill>
    <fill>
      <patternFill patternType="solid">
        <fgColor indexed="38"/>
      </patternFill>
    </fill>
    <fill>
      <patternFill patternType="solid">
        <fgColor indexed="10"/>
      </patternFill>
    </fill>
    <fill>
      <patternFill patternType="solid">
        <fgColor indexed="54"/>
      </patternFill>
    </fill>
    <fill>
      <patternFill patternType="solid">
        <fgColor indexed="25"/>
      </patternFill>
    </fill>
    <fill>
      <patternFill patternType="solid">
        <fgColor indexed="55"/>
      </patternFill>
    </fill>
    <fill>
      <patternFill patternType="solid">
        <fgColor indexed="43"/>
      </patternFill>
    </fill>
    <fill>
      <patternFill patternType="solid">
        <fgColor indexed="45"/>
      </patternFill>
    </fill>
    <fill>
      <patternFill patternType="solid">
        <fgColor indexed="42"/>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rgb="FFFFFFCC"/>
        <bgColor indexed="64"/>
      </patternFill>
    </fill>
  </fills>
  <borders count="5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right/>
      <top/>
      <bottom style="double">
        <color indexed="64"/>
      </bottom>
      <diagonal/>
    </border>
    <border>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right/>
      <top style="thin">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double">
        <color indexed="64"/>
      </top>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left/>
      <right/>
      <top style="double">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style="thin">
        <color indexed="64"/>
      </right>
      <top style="double">
        <color indexed="64"/>
      </top>
      <bottom style="double">
        <color indexed="64"/>
      </bottom>
      <diagonal/>
    </border>
    <border>
      <left/>
      <right style="double">
        <color indexed="64"/>
      </right>
      <top style="thin">
        <color indexed="64"/>
      </top>
      <bottom style="thin">
        <color indexed="64"/>
      </bottom>
      <diagonal/>
    </border>
    <border>
      <left style="thin">
        <color indexed="64"/>
      </left>
      <right style="double">
        <color indexed="64"/>
      </right>
      <top/>
      <bottom/>
      <diagonal/>
    </border>
    <border>
      <left/>
      <right style="thin">
        <color indexed="64"/>
      </right>
      <top style="double">
        <color indexed="64"/>
      </top>
      <bottom style="thin">
        <color indexed="64"/>
      </bottom>
      <diagonal/>
    </border>
  </borders>
  <cellStyleXfs count="45">
    <xf numFmtId="0" fontId="0" fillId="0" borderId="0"/>
    <xf numFmtId="0" fontId="2" fillId="0" borderId="0">
      <alignment vertical="center"/>
    </xf>
    <xf numFmtId="0" fontId="2"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2"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6"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7" borderId="0" applyNumberFormat="0" applyBorder="0" applyAlignment="0" applyProtection="0">
      <alignment vertical="center"/>
    </xf>
    <xf numFmtId="0" fontId="4" fillId="9" borderId="0" applyNumberFormat="0" applyBorder="0" applyAlignment="0" applyProtection="0">
      <alignment vertical="center"/>
    </xf>
    <xf numFmtId="0" fontId="4" fillId="6" borderId="0" applyNumberFormat="0" applyBorder="0" applyAlignment="0" applyProtection="0">
      <alignment vertical="center"/>
    </xf>
    <xf numFmtId="0" fontId="4" fillId="9" borderId="0" applyNumberFormat="0" applyBorder="0" applyAlignment="0" applyProtection="0">
      <alignment vertical="center"/>
    </xf>
    <xf numFmtId="0" fontId="4" fillId="12" borderId="0" applyNumberFormat="0" applyBorder="0" applyAlignment="0" applyProtection="0">
      <alignment vertical="center"/>
    </xf>
    <xf numFmtId="0" fontId="4" fillId="11" borderId="0" applyNumberFormat="0" applyBorder="0" applyAlignment="0" applyProtection="0">
      <alignment vertical="center"/>
    </xf>
    <xf numFmtId="0" fontId="4" fillId="13" borderId="0" applyNumberFormat="0" applyBorder="0" applyAlignment="0" applyProtection="0">
      <alignment vertical="center"/>
    </xf>
    <xf numFmtId="0" fontId="4" fillId="9" borderId="0" applyNumberFormat="0" applyBorder="0" applyAlignment="0" applyProtection="0">
      <alignment vertical="center"/>
    </xf>
    <xf numFmtId="0" fontId="4" fillId="14" borderId="0" applyNumberFormat="0" applyBorder="0" applyAlignment="0" applyProtection="0">
      <alignment vertical="center"/>
    </xf>
    <xf numFmtId="0" fontId="7" fillId="0" borderId="0" applyNumberFormat="0" applyFill="0" applyBorder="0" applyAlignment="0" applyProtection="0">
      <alignment vertical="center"/>
    </xf>
    <xf numFmtId="0" fontId="8" fillId="15" borderId="1" applyNumberFormat="0" applyAlignment="0" applyProtection="0">
      <alignment vertical="center"/>
    </xf>
    <xf numFmtId="0" fontId="9" fillId="16" borderId="0" applyNumberFormat="0" applyBorder="0" applyAlignment="0" applyProtection="0">
      <alignment vertical="center"/>
    </xf>
    <xf numFmtId="0" fontId="10" fillId="0" borderId="0" applyNumberFormat="0" applyFill="0" applyBorder="0" applyAlignment="0" applyProtection="0">
      <alignment vertical="top"/>
      <protection locked="0"/>
    </xf>
    <xf numFmtId="0" fontId="5" fillId="16" borderId="2" applyNumberFormat="0" applyFont="0" applyAlignment="0" applyProtection="0">
      <alignment vertical="center"/>
    </xf>
    <xf numFmtId="0" fontId="11" fillId="0" borderId="3" applyNumberFormat="0" applyFill="0" applyAlignment="0" applyProtection="0">
      <alignment vertical="center"/>
    </xf>
    <xf numFmtId="0" fontId="12" fillId="17" borderId="0" applyNumberFormat="0" applyBorder="0" applyAlignment="0" applyProtection="0">
      <alignment vertical="center"/>
    </xf>
    <xf numFmtId="0" fontId="13" fillId="2"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 borderId="9" applyNumberFormat="0" applyAlignment="0" applyProtection="0">
      <alignment vertical="center"/>
    </xf>
    <xf numFmtId="0" fontId="3" fillId="0" borderId="0" applyNumberFormat="0" applyFill="0" applyBorder="0" applyAlignment="0" applyProtection="0">
      <alignment vertical="center"/>
    </xf>
    <xf numFmtId="0" fontId="20" fillId="6" borderId="4" applyNumberFormat="0" applyAlignment="0" applyProtection="0">
      <alignment vertical="center"/>
    </xf>
    <xf numFmtId="0" fontId="21" fillId="18" borderId="0" applyNumberFormat="0" applyBorder="0" applyAlignment="0" applyProtection="0">
      <alignment vertical="center"/>
    </xf>
  </cellStyleXfs>
  <cellXfs count="657">
    <xf numFmtId="0" fontId="0" fillId="0" borderId="0" xfId="0"/>
    <xf numFmtId="0" fontId="22" fillId="0" borderId="0" xfId="0" applyFont="1" applyAlignment="1">
      <alignment horizontal="left" vertical="center"/>
    </xf>
    <xf numFmtId="0" fontId="23" fillId="0" borderId="0" xfId="0" applyFont="1" applyAlignment="1">
      <alignment horizontal="left" vertical="center"/>
    </xf>
    <xf numFmtId="0" fontId="24" fillId="0" borderId="0" xfId="0" applyFont="1" applyAlignment="1">
      <alignment horizontal="left" vertical="center"/>
    </xf>
    <xf numFmtId="0" fontId="25" fillId="0" borderId="0" xfId="0" applyFont="1" applyAlignment="1">
      <alignment horizontal="left" vertical="center"/>
    </xf>
    <xf numFmtId="0" fontId="22" fillId="0" borderId="15" xfId="0" applyFont="1" applyBorder="1" applyAlignment="1">
      <alignment horizontal="left" vertical="center"/>
    </xf>
    <xf numFmtId="0" fontId="22" fillId="0" borderId="16" xfId="0" applyFont="1" applyBorder="1" applyAlignment="1">
      <alignment horizontal="left" vertical="center"/>
    </xf>
    <xf numFmtId="0" fontId="25" fillId="21" borderId="0" xfId="0" applyFont="1" applyFill="1" applyAlignment="1">
      <alignment vertical="center"/>
    </xf>
    <xf numFmtId="0" fontId="27" fillId="21" borderId="0" xfId="0" applyFont="1" applyFill="1" applyAlignment="1">
      <alignment vertical="center"/>
    </xf>
    <xf numFmtId="0" fontId="24" fillId="21" borderId="0" xfId="0" applyFont="1" applyFill="1" applyAlignment="1">
      <alignment horizontal="left" vertical="center"/>
    </xf>
    <xf numFmtId="0" fontId="22" fillId="21" borderId="0" xfId="0" applyFont="1" applyFill="1" applyAlignment="1">
      <alignment horizontal="left" vertical="center"/>
    </xf>
    <xf numFmtId="0" fontId="29" fillId="0" borderId="0" xfId="0" applyFont="1" applyAlignment="1">
      <alignment horizontal="left" vertical="center"/>
    </xf>
    <xf numFmtId="0" fontId="26" fillId="0" borderId="0" xfId="0" applyFont="1" applyAlignment="1">
      <alignment horizontal="right"/>
    </xf>
    <xf numFmtId="0" fontId="26" fillId="0" borderId="0" xfId="0" applyFont="1" applyAlignment="1">
      <alignment horizontal="left"/>
    </xf>
    <xf numFmtId="0" fontId="27" fillId="0" borderId="0" xfId="0" applyFont="1" applyAlignment="1">
      <alignment vertical="center"/>
    </xf>
    <xf numFmtId="0" fontId="25" fillId="0" borderId="0" xfId="0" applyFont="1" applyAlignment="1">
      <alignment vertical="center"/>
    </xf>
    <xf numFmtId="0" fontId="30" fillId="0" borderId="0" xfId="0" applyFont="1" applyAlignment="1">
      <alignment horizontal="left" vertical="center"/>
    </xf>
    <xf numFmtId="0" fontId="31" fillId="0" borderId="0" xfId="0" applyFont="1" applyAlignment="1">
      <alignment horizontal="left" vertical="center"/>
    </xf>
    <xf numFmtId="0" fontId="33" fillId="0" borderId="0" xfId="0" applyFont="1" applyAlignment="1">
      <alignment horizontal="left" vertical="center"/>
    </xf>
    <xf numFmtId="0" fontId="34" fillId="0" borderId="0" xfId="0" applyFont="1" applyAlignment="1">
      <alignment horizontal="left" vertical="center"/>
    </xf>
    <xf numFmtId="0" fontId="35" fillId="0" borderId="0" xfId="0" applyFont="1" applyAlignment="1">
      <alignment horizontal="left" vertical="center"/>
    </xf>
    <xf numFmtId="0" fontId="32" fillId="0" borderId="0" xfId="0" applyFont="1" applyAlignment="1">
      <alignment horizontal="left" vertical="center"/>
    </xf>
    <xf numFmtId="0" fontId="32" fillId="0" borderId="0" xfId="0" applyFont="1" applyAlignment="1">
      <alignment horizontal="right" vertical="center"/>
    </xf>
    <xf numFmtId="0" fontId="32" fillId="19" borderId="12" xfId="0" applyFont="1" applyFill="1" applyBorder="1" applyAlignment="1">
      <alignment horizontal="left" vertical="center"/>
    </xf>
    <xf numFmtId="0" fontId="32" fillId="19" borderId="11" xfId="0" applyFont="1" applyFill="1" applyBorder="1" applyAlignment="1">
      <alignment horizontal="left" vertical="center"/>
    </xf>
    <xf numFmtId="0" fontId="32" fillId="19" borderId="10" xfId="0" applyFont="1" applyFill="1" applyBorder="1" applyAlignment="1">
      <alignment horizontal="right" vertical="center"/>
    </xf>
    <xf numFmtId="0" fontId="32" fillId="0" borderId="12" xfId="0" applyFont="1" applyBorder="1" applyAlignment="1">
      <alignment horizontal="left" vertical="center"/>
    </xf>
    <xf numFmtId="0" fontId="32" fillId="0" borderId="11" xfId="0" applyFont="1" applyBorder="1" applyAlignment="1">
      <alignment horizontal="left" vertical="center"/>
    </xf>
    <xf numFmtId="0" fontId="32" fillId="0" borderId="10" xfId="0" applyFont="1" applyBorder="1" applyAlignment="1">
      <alignment horizontal="right" vertical="center"/>
    </xf>
    <xf numFmtId="176" fontId="32" fillId="0" borderId="10" xfId="0" applyNumberFormat="1" applyFont="1" applyBorder="1" applyAlignment="1">
      <alignment horizontal="right" vertical="center"/>
    </xf>
    <xf numFmtId="0" fontId="32" fillId="22" borderId="10" xfId="0" applyFont="1" applyFill="1" applyBorder="1" applyAlignment="1">
      <alignment horizontal="right" vertical="center"/>
    </xf>
    <xf numFmtId="0" fontId="32" fillId="23" borderId="10" xfId="0" applyFont="1" applyFill="1" applyBorder="1" applyAlignment="1">
      <alignment horizontal="right" vertical="center"/>
    </xf>
    <xf numFmtId="0" fontId="32" fillId="20" borderId="12" xfId="0" applyFont="1" applyFill="1" applyBorder="1" applyAlignment="1">
      <alignment horizontal="left" vertical="center"/>
    </xf>
    <xf numFmtId="0" fontId="32" fillId="20" borderId="11" xfId="0" applyFont="1" applyFill="1" applyBorder="1" applyAlignment="1">
      <alignment horizontal="left" vertical="center"/>
    </xf>
    <xf numFmtId="0" fontId="32" fillId="20" borderId="10" xfId="0" applyFont="1" applyFill="1" applyBorder="1" applyAlignment="1">
      <alignment horizontal="right" vertical="center"/>
    </xf>
    <xf numFmtId="176" fontId="32" fillId="20" borderId="10" xfId="0" applyNumberFormat="1" applyFont="1" applyFill="1" applyBorder="1" applyAlignment="1">
      <alignment horizontal="right" vertical="center"/>
    </xf>
    <xf numFmtId="0" fontId="32" fillId="0" borderId="16" xfId="0" applyFont="1" applyBorder="1" applyAlignment="1">
      <alignment horizontal="left" vertical="center"/>
    </xf>
    <xf numFmtId="177" fontId="32" fillId="0" borderId="10" xfId="0" applyNumberFormat="1" applyFont="1" applyBorder="1" applyAlignment="1">
      <alignment horizontal="right" vertical="center"/>
    </xf>
    <xf numFmtId="0" fontId="32" fillId="20" borderId="16" xfId="0" applyFont="1" applyFill="1" applyBorder="1" applyAlignment="1">
      <alignment horizontal="left" vertical="center"/>
    </xf>
    <xf numFmtId="177" fontId="32" fillId="20" borderId="10" xfId="0" applyNumberFormat="1" applyFont="1" applyFill="1" applyBorder="1" applyAlignment="1">
      <alignment horizontal="right" vertical="center"/>
    </xf>
    <xf numFmtId="0" fontId="32" fillId="0" borderId="15" xfId="0" applyFont="1" applyBorder="1" applyAlignment="1">
      <alignment horizontal="left" vertical="center"/>
    </xf>
    <xf numFmtId="176" fontId="32" fillId="19" borderId="10" xfId="0" applyNumberFormat="1" applyFont="1" applyFill="1" applyBorder="1" applyAlignment="1">
      <alignment horizontal="right" vertical="center"/>
    </xf>
    <xf numFmtId="176" fontId="32" fillId="22" borderId="10" xfId="0" applyNumberFormat="1" applyFont="1" applyFill="1" applyBorder="1" applyAlignment="1">
      <alignment horizontal="right" vertical="center"/>
    </xf>
    <xf numFmtId="176" fontId="32" fillId="23" borderId="10" xfId="0" applyNumberFormat="1" applyFont="1" applyFill="1" applyBorder="1" applyAlignment="1">
      <alignment horizontal="right" vertical="center"/>
    </xf>
    <xf numFmtId="177" fontId="32" fillId="0" borderId="23" xfId="0" applyNumberFormat="1" applyFont="1" applyBorder="1" applyAlignment="1">
      <alignment horizontal="right" vertical="center"/>
    </xf>
    <xf numFmtId="0" fontId="25" fillId="19" borderId="24" xfId="0" applyFont="1" applyFill="1" applyBorder="1" applyAlignment="1">
      <alignment horizontal="left" vertical="center"/>
    </xf>
    <xf numFmtId="0" fontId="32" fillId="19" borderId="24" xfId="0" applyFont="1" applyFill="1" applyBorder="1" applyAlignment="1">
      <alignment horizontal="right" vertical="center"/>
    </xf>
    <xf numFmtId="176" fontId="32" fillId="19" borderId="21" xfId="0" applyNumberFormat="1" applyFont="1" applyFill="1" applyBorder="1" applyAlignment="1">
      <alignment horizontal="right" vertical="center"/>
    </xf>
    <xf numFmtId="176" fontId="32" fillId="22" borderId="21" xfId="0" applyNumberFormat="1" applyFont="1" applyFill="1" applyBorder="1" applyAlignment="1">
      <alignment horizontal="right" vertical="center"/>
    </xf>
    <xf numFmtId="176" fontId="32" fillId="23" borderId="21" xfId="0" applyNumberFormat="1" applyFont="1" applyFill="1" applyBorder="1" applyAlignment="1">
      <alignment horizontal="right" vertical="center"/>
    </xf>
    <xf numFmtId="0" fontId="25" fillId="0" borderId="24" xfId="0" applyFont="1" applyBorder="1" applyAlignment="1">
      <alignment horizontal="left" vertical="center"/>
    </xf>
    <xf numFmtId="0" fontId="32" fillId="0" borderId="24" xfId="0" applyFont="1" applyBorder="1" applyAlignment="1">
      <alignment horizontal="left" vertical="center"/>
    </xf>
    <xf numFmtId="177" fontId="32" fillId="0" borderId="21" xfId="0" applyNumberFormat="1" applyFont="1" applyBorder="1" applyAlignment="1">
      <alignment horizontal="right" vertical="center"/>
    </xf>
    <xf numFmtId="0" fontId="22" fillId="0" borderId="24" xfId="0" applyFont="1" applyBorder="1" applyAlignment="1">
      <alignment horizontal="left" vertical="center"/>
    </xf>
    <xf numFmtId="0" fontId="32" fillId="0" borderId="25" xfId="0" applyFont="1" applyBorder="1" applyAlignment="1">
      <alignment vertical="center"/>
    </xf>
    <xf numFmtId="177" fontId="32" fillId="0" borderId="26" xfId="0" applyNumberFormat="1" applyFont="1" applyBorder="1" applyAlignment="1">
      <alignment horizontal="right" vertical="center"/>
    </xf>
    <xf numFmtId="176" fontId="32" fillId="19" borderId="26" xfId="0" applyNumberFormat="1" applyFont="1" applyFill="1" applyBorder="1" applyAlignment="1">
      <alignment horizontal="right" vertical="center"/>
    </xf>
    <xf numFmtId="176" fontId="32" fillId="19" borderId="23" xfId="0" applyNumberFormat="1" applyFont="1" applyFill="1" applyBorder="1" applyAlignment="1">
      <alignment horizontal="right" vertical="center"/>
    </xf>
    <xf numFmtId="176" fontId="32" fillId="22" borderId="26" xfId="0" applyNumberFormat="1" applyFont="1" applyFill="1" applyBorder="1" applyAlignment="1">
      <alignment horizontal="right" vertical="center"/>
    </xf>
    <xf numFmtId="176" fontId="32" fillId="22" borderId="23" xfId="0" applyNumberFormat="1" applyFont="1" applyFill="1" applyBorder="1" applyAlignment="1">
      <alignment horizontal="right" vertical="center"/>
    </xf>
    <xf numFmtId="176" fontId="32" fillId="23" borderId="23" xfId="0" applyNumberFormat="1" applyFont="1" applyFill="1" applyBorder="1" applyAlignment="1">
      <alignment horizontal="right" vertical="center"/>
    </xf>
    <xf numFmtId="176" fontId="32" fillId="23" borderId="26" xfId="0" applyNumberFormat="1" applyFont="1" applyFill="1" applyBorder="1" applyAlignment="1">
      <alignment horizontal="right" vertical="center"/>
    </xf>
    <xf numFmtId="0" fontId="33" fillId="0" borderId="22" xfId="0" applyFont="1" applyBorder="1" applyAlignment="1">
      <alignment horizontal="left" vertical="center"/>
    </xf>
    <xf numFmtId="0" fontId="26" fillId="0" borderId="10" xfId="0" applyFont="1" applyBorder="1" applyAlignment="1">
      <alignment horizontal="right"/>
    </xf>
    <xf numFmtId="0" fontId="26" fillId="19" borderId="10" xfId="0" applyFont="1" applyFill="1" applyBorder="1" applyAlignment="1">
      <alignment horizontal="right"/>
    </xf>
    <xf numFmtId="49" fontId="32" fillId="0" borderId="0" xfId="0" applyNumberFormat="1" applyFont="1" applyAlignment="1">
      <alignment horizontal="right" vertical="center"/>
    </xf>
    <xf numFmtId="177" fontId="32" fillId="0" borderId="10" xfId="0" applyNumberFormat="1" applyFont="1" applyBorder="1" applyAlignment="1">
      <alignment vertical="center"/>
    </xf>
    <xf numFmtId="0" fontId="32" fillId="22" borderId="10" xfId="0" applyFont="1" applyFill="1" applyBorder="1" applyAlignment="1">
      <alignment vertical="center"/>
    </xf>
    <xf numFmtId="0" fontId="32" fillId="23" borderId="10" xfId="0" applyFont="1" applyFill="1" applyBorder="1" applyAlignment="1">
      <alignment vertical="center"/>
    </xf>
    <xf numFmtId="49" fontId="32" fillId="0" borderId="24" xfId="0" applyNumberFormat="1" applyFont="1" applyBorder="1" applyAlignment="1">
      <alignment horizontal="right" vertical="center"/>
    </xf>
    <xf numFmtId="177" fontId="32" fillId="0" borderId="21" xfId="0" applyNumberFormat="1" applyFont="1" applyBorder="1" applyAlignment="1">
      <alignment vertical="center"/>
    </xf>
    <xf numFmtId="0" fontId="32" fillId="22" borderId="21" xfId="0" applyFont="1" applyFill="1" applyBorder="1" applyAlignment="1">
      <alignment vertical="center"/>
    </xf>
    <xf numFmtId="0" fontId="32" fillId="23" borderId="21" xfId="0" applyFont="1" applyFill="1" applyBorder="1" applyAlignment="1">
      <alignment vertical="center"/>
    </xf>
    <xf numFmtId="176" fontId="32" fillId="0" borderId="23" xfId="0" applyNumberFormat="1" applyFont="1" applyBorder="1" applyAlignment="1">
      <alignment horizontal="right" vertical="center"/>
    </xf>
    <xf numFmtId="176" fontId="32" fillId="19" borderId="10" xfId="0" applyNumberFormat="1" applyFont="1" applyFill="1" applyBorder="1" applyAlignment="1">
      <alignment vertical="center"/>
    </xf>
    <xf numFmtId="176" fontId="32" fillId="22" borderId="10" xfId="0" applyNumberFormat="1" applyFont="1" applyFill="1" applyBorder="1" applyAlignment="1">
      <alignment vertical="center"/>
    </xf>
    <xf numFmtId="176" fontId="32" fillId="23" borderId="10" xfId="0" applyNumberFormat="1" applyFont="1" applyFill="1" applyBorder="1" applyAlignment="1">
      <alignment vertical="center"/>
    </xf>
    <xf numFmtId="176" fontId="32" fillId="19" borderId="21" xfId="0" applyNumberFormat="1" applyFont="1" applyFill="1" applyBorder="1" applyAlignment="1">
      <alignment horizontal="right" vertical="center" shrinkToFit="1"/>
    </xf>
    <xf numFmtId="176" fontId="32" fillId="22" borderId="21" xfId="0" applyNumberFormat="1" applyFont="1" applyFill="1" applyBorder="1" applyAlignment="1">
      <alignment vertical="center"/>
    </xf>
    <xf numFmtId="176" fontId="32" fillId="23" borderId="21" xfId="0" applyNumberFormat="1" applyFont="1" applyFill="1" applyBorder="1" applyAlignment="1">
      <alignment vertical="center"/>
    </xf>
    <xf numFmtId="0" fontId="35" fillId="0" borderId="15" xfId="0" applyFont="1" applyBorder="1" applyAlignment="1">
      <alignment horizontal="left" vertical="center"/>
    </xf>
    <xf numFmtId="0" fontId="32" fillId="0" borderId="14" xfId="0" applyFont="1" applyBorder="1" applyAlignment="1">
      <alignment horizontal="left" vertical="center"/>
    </xf>
    <xf numFmtId="0" fontId="32" fillId="0" borderId="29" xfId="0" applyFont="1" applyBorder="1" applyAlignment="1">
      <alignment horizontal="left" vertical="center"/>
    </xf>
    <xf numFmtId="176" fontId="32" fillId="23" borderId="23" xfId="0" applyNumberFormat="1" applyFont="1" applyFill="1" applyBorder="1" applyAlignment="1">
      <alignment vertical="center"/>
    </xf>
    <xf numFmtId="177" fontId="32" fillId="0" borderId="23" xfId="0" applyNumberFormat="1" applyFont="1" applyBorder="1" applyAlignment="1">
      <alignment vertical="center"/>
    </xf>
    <xf numFmtId="176" fontId="32" fillId="22" borderId="23" xfId="0" applyNumberFormat="1" applyFont="1" applyFill="1" applyBorder="1" applyAlignment="1">
      <alignment vertical="center"/>
    </xf>
    <xf numFmtId="176" fontId="32" fillId="19" borderId="23" xfId="0" applyNumberFormat="1" applyFont="1" applyFill="1" applyBorder="1" applyAlignment="1">
      <alignment vertical="center"/>
    </xf>
    <xf numFmtId="176" fontId="32" fillId="19" borderId="21" xfId="0" applyNumberFormat="1" applyFont="1" applyFill="1" applyBorder="1" applyAlignment="1">
      <alignment vertical="center"/>
    </xf>
    <xf numFmtId="0" fontId="26" fillId="22" borderId="23" xfId="0" applyFont="1" applyFill="1" applyBorder="1" applyAlignment="1">
      <alignment horizontal="right"/>
    </xf>
    <xf numFmtId="0" fontId="26" fillId="0" borderId="23" xfId="0" applyFont="1" applyBorder="1" applyAlignment="1">
      <alignment horizontal="right"/>
    </xf>
    <xf numFmtId="0" fontId="26" fillId="23" borderId="23" xfId="0" applyFont="1" applyFill="1" applyBorder="1" applyAlignment="1">
      <alignment horizontal="right"/>
    </xf>
    <xf numFmtId="0" fontId="32" fillId="0" borderId="0" xfId="0" applyFont="1" applyAlignment="1">
      <alignment vertical="center"/>
    </xf>
    <xf numFmtId="0" fontId="36" fillId="0" borderId="0" xfId="0" applyFont="1" applyAlignment="1">
      <alignment horizontal="left" vertical="center"/>
    </xf>
    <xf numFmtId="0" fontId="32" fillId="24" borderId="10" xfId="0" applyFont="1" applyFill="1" applyBorder="1" applyAlignment="1">
      <alignment horizontal="center" vertical="center"/>
    </xf>
    <xf numFmtId="0" fontId="32" fillId="0" borderId="15" xfId="0" applyFont="1" applyBorder="1" applyAlignment="1">
      <alignment vertical="center"/>
    </xf>
    <xf numFmtId="0" fontId="32" fillId="0" borderId="14" xfId="0" applyFont="1" applyBorder="1" applyAlignment="1">
      <alignment vertical="center"/>
    </xf>
    <xf numFmtId="0" fontId="26" fillId="0" borderId="0" xfId="0" applyFont="1" applyAlignment="1">
      <alignment horizontal="right" vertical="center"/>
    </xf>
    <xf numFmtId="0" fontId="32" fillId="0" borderId="24" xfId="0" applyFont="1" applyBorder="1" applyAlignment="1">
      <alignment vertical="center"/>
    </xf>
    <xf numFmtId="0" fontId="26" fillId="0" borderId="22" xfId="0" applyFont="1" applyBorder="1" applyAlignment="1">
      <alignment horizontal="right" vertical="center"/>
    </xf>
    <xf numFmtId="177" fontId="32" fillId="20" borderId="21" xfId="0" applyNumberFormat="1" applyFont="1" applyFill="1" applyBorder="1" applyAlignment="1">
      <alignment horizontal="right" vertical="center"/>
    </xf>
    <xf numFmtId="0" fontId="32" fillId="0" borderId="23" xfId="0" applyFont="1" applyBorder="1" applyAlignment="1">
      <alignment horizontal="right" vertical="center"/>
    </xf>
    <xf numFmtId="0" fontId="32" fillId="20" borderId="23" xfId="0" applyFont="1" applyFill="1" applyBorder="1" applyAlignment="1">
      <alignment horizontal="right" vertical="center"/>
    </xf>
    <xf numFmtId="0" fontId="26" fillId="0" borderId="14" xfId="0" applyFont="1" applyBorder="1" applyAlignment="1">
      <alignment horizontal="right" vertical="center"/>
    </xf>
    <xf numFmtId="176" fontId="32" fillId="0" borderId="32" xfId="0" applyNumberFormat="1" applyFont="1" applyBorder="1" applyAlignment="1">
      <alignment horizontal="right" vertical="center"/>
    </xf>
    <xf numFmtId="177" fontId="32" fillId="0" borderId="33" xfId="0" applyNumberFormat="1" applyFont="1" applyBorder="1" applyAlignment="1">
      <alignment horizontal="right" vertical="center"/>
    </xf>
    <xf numFmtId="0" fontId="32" fillId="0" borderId="34" xfId="0" applyFont="1" applyBorder="1" applyAlignment="1">
      <alignment horizontal="right" vertical="center"/>
    </xf>
    <xf numFmtId="177" fontId="32" fillId="0" borderId="32" xfId="0" applyNumberFormat="1" applyFont="1" applyBorder="1" applyAlignment="1">
      <alignment horizontal="right" vertical="center"/>
    </xf>
    <xf numFmtId="0" fontId="22" fillId="25" borderId="0" xfId="0" applyFont="1" applyFill="1" applyAlignment="1">
      <alignment horizontal="left" vertical="center"/>
    </xf>
    <xf numFmtId="176" fontId="32" fillId="0" borderId="11" xfId="0" applyNumberFormat="1" applyFont="1" applyBorder="1" applyAlignment="1">
      <alignment horizontal="right" vertical="center"/>
    </xf>
    <xf numFmtId="0" fontId="32" fillId="26" borderId="0" xfId="0" applyFont="1" applyFill="1" applyAlignment="1">
      <alignment horizontal="left" vertical="center"/>
    </xf>
    <xf numFmtId="0" fontId="32" fillId="26" borderId="0" xfId="0" applyFont="1" applyFill="1" applyAlignment="1">
      <alignment vertical="center"/>
    </xf>
    <xf numFmtId="0" fontId="26" fillId="0" borderId="24" xfId="0" applyFont="1" applyBorder="1" applyAlignment="1">
      <alignment horizontal="right" vertical="center"/>
    </xf>
    <xf numFmtId="0" fontId="26" fillId="0" borderId="15" xfId="0" applyFont="1" applyBorder="1" applyAlignment="1">
      <alignment horizontal="right" vertical="center"/>
    </xf>
    <xf numFmtId="176" fontId="32" fillId="26" borderId="11" xfId="0" applyNumberFormat="1" applyFont="1" applyFill="1" applyBorder="1" applyAlignment="1">
      <alignment horizontal="right" vertical="center"/>
    </xf>
    <xf numFmtId="0" fontId="32" fillId="27" borderId="0" xfId="0" applyFont="1" applyFill="1" applyAlignment="1">
      <alignment horizontal="left" vertical="center"/>
    </xf>
    <xf numFmtId="0" fontId="32" fillId="27" borderId="0" xfId="0" applyFont="1" applyFill="1" applyAlignment="1">
      <alignment vertical="center"/>
    </xf>
    <xf numFmtId="0" fontId="32" fillId="0" borderId="10" xfId="0" applyFont="1" applyBorder="1" applyAlignment="1">
      <alignment horizontal="right" vertical="center" shrinkToFit="1"/>
    </xf>
    <xf numFmtId="0" fontId="32" fillId="20" borderId="10" xfId="0" applyFont="1" applyFill="1" applyBorder="1" applyAlignment="1">
      <alignment horizontal="right" vertical="center" shrinkToFit="1"/>
    </xf>
    <xf numFmtId="177" fontId="32" fillId="0" borderId="21" xfId="0" applyNumberFormat="1" applyFont="1" applyBorder="1" applyAlignment="1">
      <alignment horizontal="right" vertical="center" shrinkToFit="1"/>
    </xf>
    <xf numFmtId="177" fontId="32" fillId="20" borderId="21" xfId="0" applyNumberFormat="1" applyFont="1" applyFill="1" applyBorder="1" applyAlignment="1">
      <alignment horizontal="right" vertical="center" shrinkToFit="1"/>
    </xf>
    <xf numFmtId="0" fontId="32" fillId="0" borderId="23" xfId="0" applyFont="1" applyBorder="1" applyAlignment="1">
      <alignment horizontal="right" vertical="center" shrinkToFit="1"/>
    </xf>
    <xf numFmtId="0" fontId="32" fillId="20" borderId="23" xfId="0" applyFont="1" applyFill="1" applyBorder="1" applyAlignment="1">
      <alignment horizontal="right" vertical="center" shrinkToFit="1"/>
    </xf>
    <xf numFmtId="0" fontId="32" fillId="0" borderId="12" xfId="0" applyFont="1" applyBorder="1" applyAlignment="1">
      <alignment horizontal="right" vertical="center"/>
    </xf>
    <xf numFmtId="177" fontId="32" fillId="0" borderId="35" xfId="0" applyNumberFormat="1" applyFont="1" applyBorder="1" applyAlignment="1">
      <alignment horizontal="right" vertical="center"/>
    </xf>
    <xf numFmtId="0" fontId="32" fillId="0" borderId="13" xfId="0" applyFont="1" applyBorder="1" applyAlignment="1">
      <alignment horizontal="right" vertical="center"/>
    </xf>
    <xf numFmtId="177" fontId="32" fillId="0" borderId="12" xfId="0" applyNumberFormat="1" applyFont="1" applyBorder="1" applyAlignment="1">
      <alignment horizontal="right" vertical="center"/>
    </xf>
    <xf numFmtId="0" fontId="22" fillId="24" borderId="36" xfId="0" applyFont="1" applyFill="1" applyBorder="1" applyAlignment="1">
      <alignment horizontal="center" vertical="center"/>
    </xf>
    <xf numFmtId="176" fontId="32" fillId="27" borderId="36" xfId="0" applyNumberFormat="1" applyFont="1" applyFill="1" applyBorder="1" applyAlignment="1">
      <alignment horizontal="right" vertical="center"/>
    </xf>
    <xf numFmtId="176" fontId="32" fillId="0" borderId="36" xfId="0" applyNumberFormat="1" applyFont="1" applyBorder="1" applyAlignment="1">
      <alignment horizontal="right" vertical="center"/>
    </xf>
    <xf numFmtId="176" fontId="32" fillId="26" borderId="36" xfId="0" applyNumberFormat="1" applyFont="1" applyFill="1" applyBorder="1" applyAlignment="1">
      <alignment horizontal="right" vertical="center"/>
    </xf>
    <xf numFmtId="0" fontId="32" fillId="20" borderId="12" xfId="0" applyFont="1" applyFill="1" applyBorder="1" applyAlignment="1">
      <alignment horizontal="right" vertical="center" shrinkToFit="1"/>
    </xf>
    <xf numFmtId="177" fontId="32" fillId="20" borderId="35" xfId="0" applyNumberFormat="1" applyFont="1" applyFill="1" applyBorder="1" applyAlignment="1">
      <alignment horizontal="right" vertical="center" shrinkToFit="1"/>
    </xf>
    <xf numFmtId="0" fontId="32" fillId="20" borderId="13" xfId="0" applyFont="1" applyFill="1" applyBorder="1" applyAlignment="1">
      <alignment horizontal="right" vertical="center" shrinkToFit="1"/>
    </xf>
    <xf numFmtId="0" fontId="32" fillId="24" borderId="36" xfId="0" applyFont="1" applyFill="1" applyBorder="1" applyAlignment="1">
      <alignment horizontal="center" vertical="center"/>
    </xf>
    <xf numFmtId="0" fontId="32" fillId="0" borderId="36" xfId="0" applyFont="1" applyBorder="1" applyAlignment="1">
      <alignment horizontal="right" vertical="center"/>
    </xf>
    <xf numFmtId="177" fontId="32" fillId="0" borderId="10" xfId="0" applyNumberFormat="1" applyFont="1" applyBorder="1" applyAlignment="1">
      <alignment horizontal="right" vertical="center" shrinkToFit="1"/>
    </xf>
    <xf numFmtId="177" fontId="32" fillId="20" borderId="10" xfId="0" applyNumberFormat="1" applyFont="1" applyFill="1" applyBorder="1" applyAlignment="1">
      <alignment horizontal="right" vertical="center" shrinkToFit="1"/>
    </xf>
    <xf numFmtId="177" fontId="32" fillId="20" borderId="32" xfId="0" applyNumberFormat="1" applyFont="1" applyFill="1" applyBorder="1" applyAlignment="1">
      <alignment horizontal="right" vertical="center" shrinkToFit="1"/>
    </xf>
    <xf numFmtId="0" fontId="32" fillId="0" borderId="38" xfId="0" applyFont="1" applyBorder="1" applyAlignment="1">
      <alignment horizontal="right" vertical="center"/>
    </xf>
    <xf numFmtId="0" fontId="22" fillId="29" borderId="0" xfId="0" applyFont="1" applyFill="1" applyAlignment="1">
      <alignment horizontal="left" vertical="center"/>
    </xf>
    <xf numFmtId="0" fontId="26" fillId="0" borderId="0" xfId="0" applyFont="1" applyAlignment="1">
      <alignment horizontal="left" vertical="center"/>
    </xf>
    <xf numFmtId="0" fontId="26" fillId="0" borderId="15" xfId="0" applyFont="1" applyBorder="1" applyAlignment="1">
      <alignment horizontal="left" vertical="center"/>
    </xf>
    <xf numFmtId="0" fontId="26" fillId="0" borderId="14" xfId="0" applyFont="1" applyBorder="1" applyAlignment="1">
      <alignment horizontal="left" vertical="center"/>
    </xf>
    <xf numFmtId="0" fontId="32" fillId="29" borderId="0" xfId="0" applyFont="1" applyFill="1" applyAlignment="1">
      <alignment vertical="center"/>
    </xf>
    <xf numFmtId="176" fontId="32" fillId="29" borderId="36" xfId="0" applyNumberFormat="1" applyFont="1" applyFill="1" applyBorder="1" applyAlignment="1">
      <alignment horizontal="right" vertical="center"/>
    </xf>
    <xf numFmtId="0" fontId="32" fillId="25" borderId="0" xfId="0" applyFont="1" applyFill="1" applyAlignment="1">
      <alignment vertical="center"/>
    </xf>
    <xf numFmtId="176" fontId="32" fillId="25" borderId="36" xfId="0" applyNumberFormat="1" applyFont="1" applyFill="1" applyBorder="1" applyAlignment="1">
      <alignment horizontal="right" vertical="center"/>
    </xf>
    <xf numFmtId="176" fontId="32" fillId="25" borderId="39" xfId="0" applyNumberFormat="1" applyFont="1" applyFill="1" applyBorder="1" applyAlignment="1">
      <alignment horizontal="right" vertical="center"/>
    </xf>
    <xf numFmtId="176" fontId="32" fillId="0" borderId="38" xfId="0" applyNumberFormat="1" applyFont="1" applyBorder="1" applyAlignment="1">
      <alignment horizontal="right" vertical="center"/>
    </xf>
    <xf numFmtId="176" fontId="32" fillId="29" borderId="39" xfId="0" applyNumberFormat="1" applyFont="1" applyFill="1" applyBorder="1" applyAlignment="1">
      <alignment horizontal="right" vertical="center"/>
    </xf>
    <xf numFmtId="0" fontId="24" fillId="0" borderId="15" xfId="0" applyFont="1" applyBorder="1" applyAlignment="1">
      <alignment horizontal="left" vertical="center"/>
    </xf>
    <xf numFmtId="0" fontId="38" fillId="0" borderId="15" xfId="0" applyFont="1" applyBorder="1" applyAlignment="1">
      <alignment vertical="center"/>
    </xf>
    <xf numFmtId="0" fontId="38" fillId="0" borderId="16" xfId="0" applyFont="1" applyBorder="1" applyAlignment="1">
      <alignment vertical="center"/>
    </xf>
    <xf numFmtId="0" fontId="22" fillId="0" borderId="29" xfId="0" applyFont="1" applyBorder="1" applyAlignment="1">
      <alignment horizontal="left" vertical="center"/>
    </xf>
    <xf numFmtId="0" fontId="38" fillId="0" borderId="29" xfId="0" applyFont="1" applyBorder="1" applyAlignment="1">
      <alignment vertical="center"/>
    </xf>
    <xf numFmtId="0" fontId="32" fillId="0" borderId="21" xfId="0" applyFont="1" applyBorder="1" applyAlignment="1">
      <alignment horizontal="right" vertical="center"/>
    </xf>
    <xf numFmtId="0" fontId="38" fillId="0" borderId="0" xfId="0" applyFont="1" applyAlignment="1">
      <alignment vertical="center"/>
    </xf>
    <xf numFmtId="0" fontId="40" fillId="0" borderId="0" xfId="0" applyFont="1" applyAlignment="1">
      <alignment horizontal="left" vertical="center"/>
    </xf>
    <xf numFmtId="0" fontId="32" fillId="25" borderId="0" xfId="0" applyFont="1" applyFill="1" applyAlignment="1">
      <alignment horizontal="left" vertical="center"/>
    </xf>
    <xf numFmtId="0" fontId="26" fillId="25" borderId="0" xfId="0" applyFont="1" applyFill="1" applyAlignment="1">
      <alignment horizontal="right" vertical="center"/>
    </xf>
    <xf numFmtId="0" fontId="32" fillId="25" borderId="10" xfId="0" applyFont="1" applyFill="1" applyBorder="1" applyAlignment="1">
      <alignment horizontal="right" vertical="center"/>
    </xf>
    <xf numFmtId="0" fontId="32" fillId="25" borderId="24" xfId="0" applyFont="1" applyFill="1" applyBorder="1" applyAlignment="1">
      <alignment horizontal="left" vertical="center"/>
    </xf>
    <xf numFmtId="0" fontId="32" fillId="25" borderId="24" xfId="0" applyFont="1" applyFill="1" applyBorder="1" applyAlignment="1">
      <alignment vertical="center"/>
    </xf>
    <xf numFmtId="0" fontId="26" fillId="25" borderId="24" xfId="0" applyFont="1" applyFill="1" applyBorder="1" applyAlignment="1">
      <alignment horizontal="right" vertical="center"/>
    </xf>
    <xf numFmtId="177" fontId="32" fillId="25" borderId="21" xfId="0" applyNumberFormat="1" applyFont="1" applyFill="1" applyBorder="1" applyAlignment="1">
      <alignment horizontal="right" vertical="center"/>
    </xf>
    <xf numFmtId="0" fontId="32" fillId="0" borderId="28" xfId="0" applyFont="1" applyBorder="1" applyAlignment="1">
      <alignment horizontal="left" vertical="center"/>
    </xf>
    <xf numFmtId="0" fontId="26" fillId="0" borderId="18" xfId="0" applyFont="1" applyBorder="1" applyAlignment="1">
      <alignment horizontal="right" vertical="center"/>
    </xf>
    <xf numFmtId="0" fontId="38" fillId="0" borderId="24" xfId="0" applyFont="1" applyBorder="1" applyAlignment="1">
      <alignment vertical="center"/>
    </xf>
    <xf numFmtId="0" fontId="28" fillId="0" borderId="0" xfId="0" applyFont="1" applyAlignment="1">
      <alignment horizontal="left" vertical="center"/>
    </xf>
    <xf numFmtId="0" fontId="32" fillId="25" borderId="28" xfId="0" applyFont="1" applyFill="1" applyBorder="1" applyAlignment="1">
      <alignment horizontal="left" vertical="center"/>
    </xf>
    <xf numFmtId="0" fontId="32" fillId="25" borderId="28" xfId="0" applyFont="1" applyFill="1" applyBorder="1" applyAlignment="1">
      <alignment vertical="center"/>
    </xf>
    <xf numFmtId="0" fontId="26" fillId="25" borderId="18" xfId="0" applyFont="1" applyFill="1" applyBorder="1" applyAlignment="1">
      <alignment horizontal="right" vertical="center"/>
    </xf>
    <xf numFmtId="0" fontId="32" fillId="0" borderId="10" xfId="0" applyFont="1" applyBorder="1" applyAlignment="1">
      <alignment vertical="center"/>
    </xf>
    <xf numFmtId="0" fontId="32" fillId="20" borderId="10" xfId="0" applyFont="1" applyFill="1" applyBorder="1" applyAlignment="1">
      <alignment vertical="center"/>
    </xf>
    <xf numFmtId="177" fontId="32" fillId="20" borderId="21" xfId="0" applyNumberFormat="1" applyFont="1" applyFill="1" applyBorder="1" applyAlignment="1">
      <alignment vertical="center"/>
    </xf>
    <xf numFmtId="0" fontId="32" fillId="0" borderId="23" xfId="0" applyFont="1" applyBorder="1" applyAlignment="1">
      <alignment vertical="center"/>
    </xf>
    <xf numFmtId="0" fontId="32" fillId="20" borderId="23" xfId="0" applyFont="1" applyFill="1" applyBorder="1" applyAlignment="1">
      <alignment vertical="center"/>
    </xf>
    <xf numFmtId="177" fontId="32" fillId="20" borderId="10" xfId="0" applyNumberFormat="1" applyFont="1" applyFill="1" applyBorder="1" applyAlignment="1">
      <alignment vertical="center"/>
    </xf>
    <xf numFmtId="0" fontId="26" fillId="0" borderId="28" xfId="0" applyFont="1" applyBorder="1" applyAlignment="1">
      <alignment horizontal="right" vertical="center"/>
    </xf>
    <xf numFmtId="178" fontId="32" fillId="0" borderId="13" xfId="0" applyNumberFormat="1" applyFont="1" applyBorder="1" applyAlignment="1">
      <alignment horizontal="right" vertical="center"/>
    </xf>
    <xf numFmtId="178" fontId="32" fillId="0" borderId="12" xfId="0" applyNumberFormat="1" applyFont="1" applyBorder="1" applyAlignment="1">
      <alignment horizontal="right" vertical="center"/>
    </xf>
    <xf numFmtId="178" fontId="32" fillId="0" borderId="35" xfId="0" applyNumberFormat="1" applyFont="1" applyBorder="1" applyAlignment="1">
      <alignment horizontal="right" vertical="center"/>
    </xf>
    <xf numFmtId="0" fontId="26" fillId="23" borderId="10" xfId="0" applyFont="1" applyFill="1" applyBorder="1" applyAlignment="1">
      <alignment horizontal="right"/>
    </xf>
    <xf numFmtId="0" fontId="26" fillId="22" borderId="10" xfId="0" applyFont="1" applyFill="1" applyBorder="1" applyAlignment="1">
      <alignment horizontal="right"/>
    </xf>
    <xf numFmtId="177" fontId="26" fillId="0" borderId="10" xfId="0" applyNumberFormat="1" applyFont="1" applyBorder="1" applyAlignment="1">
      <alignment horizontal="right" vertical="top"/>
    </xf>
    <xf numFmtId="176" fontId="26" fillId="22" borderId="10" xfId="0" applyNumberFormat="1" applyFont="1" applyFill="1" applyBorder="1" applyAlignment="1">
      <alignment horizontal="right" vertical="top"/>
    </xf>
    <xf numFmtId="177" fontId="26" fillId="0" borderId="21" xfId="0" applyNumberFormat="1" applyFont="1" applyBorder="1" applyAlignment="1">
      <alignment horizontal="right" vertical="top"/>
    </xf>
    <xf numFmtId="176" fontId="26" fillId="22" borderId="21" xfId="0" applyNumberFormat="1" applyFont="1" applyFill="1" applyBorder="1" applyAlignment="1">
      <alignment horizontal="right" vertical="top"/>
    </xf>
    <xf numFmtId="177" fontId="26" fillId="0" borderId="23" xfId="0" applyNumberFormat="1" applyFont="1" applyBorder="1" applyAlignment="1">
      <alignment horizontal="right" vertical="top"/>
    </xf>
    <xf numFmtId="176" fontId="26" fillId="22" borderId="23" xfId="0" applyNumberFormat="1" applyFont="1" applyFill="1" applyBorder="1" applyAlignment="1">
      <alignment horizontal="right" vertical="top"/>
    </xf>
    <xf numFmtId="0" fontId="32" fillId="0" borderId="29" xfId="0" applyFont="1" applyBorder="1" applyAlignment="1">
      <alignment vertical="center"/>
    </xf>
    <xf numFmtId="176" fontId="26" fillId="23" borderId="23" xfId="0" applyNumberFormat="1" applyFont="1" applyFill="1" applyBorder="1" applyAlignment="1">
      <alignment horizontal="right" vertical="top"/>
    </xf>
    <xf numFmtId="176" fontId="26" fillId="23" borderId="10" xfId="0" applyNumberFormat="1" applyFont="1" applyFill="1" applyBorder="1" applyAlignment="1">
      <alignment horizontal="right" vertical="top"/>
    </xf>
    <xf numFmtId="176" fontId="26" fillId="23" borderId="21" xfId="0" applyNumberFormat="1" applyFont="1" applyFill="1" applyBorder="1" applyAlignment="1">
      <alignment horizontal="right" vertical="top"/>
    </xf>
    <xf numFmtId="176" fontId="32" fillId="19" borderId="10" xfId="0" applyNumberFormat="1" applyFont="1" applyFill="1" applyBorder="1" applyAlignment="1">
      <alignment horizontal="right" vertical="top"/>
    </xf>
    <xf numFmtId="176" fontId="32" fillId="19" borderId="21" xfId="0" applyNumberFormat="1" applyFont="1" applyFill="1" applyBorder="1" applyAlignment="1">
      <alignment horizontal="right" vertical="top"/>
    </xf>
    <xf numFmtId="176" fontId="32" fillId="19" borderId="23" xfId="0" applyNumberFormat="1" applyFont="1" applyFill="1" applyBorder="1" applyAlignment="1">
      <alignment horizontal="right" vertical="top"/>
    </xf>
    <xf numFmtId="0" fontId="32" fillId="0" borderId="16" xfId="0" applyFont="1" applyBorder="1" applyAlignment="1">
      <alignment vertical="center"/>
    </xf>
    <xf numFmtId="0" fontId="23" fillId="0" borderId="15" xfId="0" applyFont="1" applyBorder="1" applyAlignment="1">
      <alignment horizontal="left" vertical="center"/>
    </xf>
    <xf numFmtId="0" fontId="23" fillId="0" borderId="24" xfId="0" applyFont="1" applyBorder="1" applyAlignment="1">
      <alignment horizontal="left" vertical="center"/>
    </xf>
    <xf numFmtId="0" fontId="32" fillId="0" borderId="41" xfId="0" applyFont="1" applyBorder="1" applyAlignment="1">
      <alignment vertical="center"/>
    </xf>
    <xf numFmtId="0" fontId="23" fillId="0" borderId="41" xfId="0" applyFont="1" applyBorder="1" applyAlignment="1">
      <alignment horizontal="left" vertical="center"/>
    </xf>
    <xf numFmtId="0" fontId="38" fillId="0" borderId="41" xfId="0" applyFont="1" applyBorder="1" applyAlignment="1">
      <alignment vertical="center"/>
    </xf>
    <xf numFmtId="0" fontId="23" fillId="0" borderId="16" xfId="0" applyFont="1" applyBorder="1" applyAlignment="1">
      <alignment horizontal="left" vertical="center"/>
    </xf>
    <xf numFmtId="0" fontId="38" fillId="0" borderId="11" xfId="0" applyFont="1" applyBorder="1" applyAlignment="1">
      <alignment vertical="center"/>
    </xf>
    <xf numFmtId="0" fontId="37" fillId="25" borderId="0" xfId="0" applyFont="1" applyFill="1" applyAlignment="1">
      <alignment horizontal="left" vertical="center"/>
    </xf>
    <xf numFmtId="0" fontId="37" fillId="26" borderId="0" xfId="0" applyFont="1" applyFill="1" applyAlignment="1">
      <alignment horizontal="left" vertical="center"/>
    </xf>
    <xf numFmtId="0" fontId="22" fillId="26" borderId="0" xfId="0" applyFont="1" applyFill="1" applyAlignment="1">
      <alignment horizontal="left" vertical="center"/>
    </xf>
    <xf numFmtId="0" fontId="37" fillId="27" borderId="0" xfId="0" applyFont="1" applyFill="1" applyAlignment="1">
      <alignment horizontal="left" vertical="center"/>
    </xf>
    <xf numFmtId="0" fontId="22" fillId="27" borderId="0" xfId="0" applyFont="1" applyFill="1" applyAlignment="1">
      <alignment horizontal="left" vertical="center"/>
    </xf>
    <xf numFmtId="0" fontId="26" fillId="0" borderId="16" xfId="0" applyFont="1" applyBorder="1" applyAlignment="1">
      <alignment horizontal="right" vertical="center"/>
    </xf>
    <xf numFmtId="0" fontId="26" fillId="26" borderId="0" xfId="0" applyFont="1" applyFill="1" applyAlignment="1">
      <alignment horizontal="right" vertical="center"/>
    </xf>
    <xf numFmtId="0" fontId="26" fillId="27" borderId="0" xfId="0" applyFont="1" applyFill="1" applyAlignment="1">
      <alignment horizontal="right" vertical="center"/>
    </xf>
    <xf numFmtId="0" fontId="32" fillId="27" borderId="40" xfId="0" applyFont="1" applyFill="1" applyBorder="1" applyAlignment="1">
      <alignment horizontal="right" vertical="center"/>
    </xf>
    <xf numFmtId="0" fontId="32" fillId="26" borderId="10" xfId="0" applyFont="1" applyFill="1" applyBorder="1" applyAlignment="1">
      <alignment horizontal="right" vertical="center"/>
    </xf>
    <xf numFmtId="49" fontId="41" fillId="25" borderId="10" xfId="0" applyNumberFormat="1" applyFont="1" applyFill="1" applyBorder="1" applyAlignment="1">
      <alignment horizontal="center" vertical="center" shrinkToFit="1"/>
    </xf>
    <xf numFmtId="49" fontId="41" fillId="25" borderId="12" xfId="0" applyNumberFormat="1" applyFont="1" applyFill="1" applyBorder="1" applyAlignment="1">
      <alignment horizontal="center" vertical="center" shrinkToFit="1"/>
    </xf>
    <xf numFmtId="0" fontId="22" fillId="20" borderId="16" xfId="0" applyFont="1" applyFill="1" applyBorder="1" applyAlignment="1">
      <alignment horizontal="left" vertical="center"/>
    </xf>
    <xf numFmtId="0" fontId="38" fillId="20" borderId="16" xfId="0" applyFont="1" applyFill="1" applyBorder="1" applyAlignment="1">
      <alignment vertical="center"/>
    </xf>
    <xf numFmtId="178" fontId="32" fillId="20" borderId="12" xfId="0" applyNumberFormat="1" applyFont="1" applyFill="1" applyBorder="1" applyAlignment="1">
      <alignment horizontal="right" vertical="center"/>
    </xf>
    <xf numFmtId="0" fontId="32" fillId="24" borderId="11" xfId="0" applyFont="1" applyFill="1" applyBorder="1" applyAlignment="1">
      <alignment horizontal="center" vertical="center"/>
    </xf>
    <xf numFmtId="0" fontId="42" fillId="0" borderId="0" xfId="0" applyFont="1" applyAlignment="1">
      <alignment vertical="center"/>
    </xf>
    <xf numFmtId="0" fontId="26" fillId="0" borderId="0" xfId="0" applyFont="1" applyAlignment="1">
      <alignment vertical="center"/>
    </xf>
    <xf numFmtId="0" fontId="26" fillId="0" borderId="15" xfId="0" applyFont="1" applyBorder="1" applyAlignment="1">
      <alignment vertical="center"/>
    </xf>
    <xf numFmtId="0" fontId="26" fillId="0" borderId="14" xfId="0" applyFont="1" applyBorder="1" applyAlignment="1">
      <alignment vertical="center"/>
    </xf>
    <xf numFmtId="0" fontId="26" fillId="23" borderId="0" xfId="0" applyFont="1" applyFill="1" applyAlignment="1">
      <alignment horizontal="right" vertical="center"/>
    </xf>
    <xf numFmtId="0" fontId="32" fillId="23" borderId="23" xfId="0" applyFont="1" applyFill="1" applyBorder="1" applyAlignment="1">
      <alignment horizontal="right" vertical="center"/>
    </xf>
    <xf numFmtId="176" fontId="32" fillId="23" borderId="36" xfId="0" applyNumberFormat="1" applyFont="1" applyFill="1" applyBorder="1" applyAlignment="1">
      <alignment horizontal="right" vertical="center"/>
    </xf>
    <xf numFmtId="0" fontId="26" fillId="22" borderId="0" xfId="0" applyFont="1" applyFill="1" applyAlignment="1">
      <alignment horizontal="right" vertical="center"/>
    </xf>
    <xf numFmtId="176" fontId="32" fillId="22" borderId="36" xfId="0" applyNumberFormat="1" applyFont="1" applyFill="1" applyBorder="1" applyAlignment="1">
      <alignment horizontal="right" vertical="center"/>
    </xf>
    <xf numFmtId="0" fontId="32" fillId="22" borderId="23" xfId="0" applyFont="1" applyFill="1" applyBorder="1" applyAlignment="1">
      <alignment horizontal="right" vertical="center"/>
    </xf>
    <xf numFmtId="0" fontId="32" fillId="27" borderId="23" xfId="0" applyFont="1" applyFill="1" applyBorder="1" applyAlignment="1">
      <alignment horizontal="right" vertical="center"/>
    </xf>
    <xf numFmtId="0" fontId="32" fillId="19" borderId="16" xfId="0" applyFont="1" applyFill="1" applyBorder="1" applyAlignment="1">
      <alignment horizontal="left" vertical="center"/>
    </xf>
    <xf numFmtId="0" fontId="32" fillId="19" borderId="10" xfId="0" applyFont="1" applyFill="1" applyBorder="1" applyAlignment="1">
      <alignment horizontal="left" vertical="center"/>
    </xf>
    <xf numFmtId="0" fontId="32" fillId="0" borderId="10" xfId="0" applyFont="1" applyBorder="1" applyAlignment="1">
      <alignment horizontal="left" vertical="center"/>
    </xf>
    <xf numFmtId="0" fontId="32" fillId="23" borderId="15" xfId="0" applyFont="1" applyFill="1" applyBorder="1" applyAlignment="1">
      <alignment horizontal="left" vertical="center"/>
    </xf>
    <xf numFmtId="177" fontId="32" fillId="23" borderId="10" xfId="0" applyNumberFormat="1" applyFont="1" applyFill="1" applyBorder="1" applyAlignment="1">
      <alignment horizontal="right" vertical="center"/>
    </xf>
    <xf numFmtId="177" fontId="32" fillId="22" borderId="10" xfId="0" applyNumberFormat="1" applyFont="1" applyFill="1" applyBorder="1" applyAlignment="1">
      <alignment horizontal="right" vertical="center"/>
    </xf>
    <xf numFmtId="177" fontId="32" fillId="0" borderId="0" xfId="0" applyNumberFormat="1" applyFont="1" applyAlignment="1">
      <alignment horizontal="right" vertical="center"/>
    </xf>
    <xf numFmtId="0" fontId="26" fillId="19" borderId="21" xfId="0" applyFont="1" applyFill="1" applyBorder="1" applyAlignment="1">
      <alignment horizontal="right"/>
    </xf>
    <xf numFmtId="0" fontId="26" fillId="0" borderId="21" xfId="0" applyFont="1" applyBorder="1" applyAlignment="1">
      <alignment horizontal="right"/>
    </xf>
    <xf numFmtId="0" fontId="26" fillId="0" borderId="24" xfId="0" applyFont="1" applyBorder="1" applyAlignment="1">
      <alignment horizontal="left" vertical="center"/>
    </xf>
    <xf numFmtId="0" fontId="26" fillId="0" borderId="22" xfId="0" applyFont="1" applyBorder="1" applyAlignment="1">
      <alignment horizontal="left" vertical="center"/>
    </xf>
    <xf numFmtId="0" fontId="26" fillId="22" borderId="21" xfId="0" applyFont="1" applyFill="1" applyBorder="1" applyAlignment="1">
      <alignment horizontal="right"/>
    </xf>
    <xf numFmtId="0" fontId="26" fillId="23" borderId="21" xfId="0" applyFont="1" applyFill="1" applyBorder="1" applyAlignment="1">
      <alignment horizontal="right"/>
    </xf>
    <xf numFmtId="176" fontId="32" fillId="0" borderId="27" xfId="0" applyNumberFormat="1" applyFont="1" applyBorder="1" applyAlignment="1">
      <alignment horizontal="right" vertical="center"/>
    </xf>
    <xf numFmtId="176" fontId="32" fillId="22" borderId="27" xfId="0" applyNumberFormat="1" applyFont="1" applyFill="1" applyBorder="1" applyAlignment="1">
      <alignment horizontal="right" vertical="center"/>
    </xf>
    <xf numFmtId="176" fontId="32" fillId="23" borderId="27" xfId="0" applyNumberFormat="1" applyFont="1" applyFill="1" applyBorder="1" applyAlignment="1">
      <alignment horizontal="right" vertical="center"/>
    </xf>
    <xf numFmtId="176" fontId="26" fillId="19" borderId="27" xfId="0" applyNumberFormat="1" applyFont="1" applyFill="1" applyBorder="1" applyAlignment="1">
      <alignment horizontal="right" vertical="center"/>
    </xf>
    <xf numFmtId="176" fontId="26" fillId="19" borderId="23" xfId="0" applyNumberFormat="1" applyFont="1" applyFill="1" applyBorder="1" applyAlignment="1">
      <alignment horizontal="right" vertical="center"/>
    </xf>
    <xf numFmtId="0" fontId="22" fillId="0" borderId="28" xfId="0" applyFont="1" applyBorder="1" applyAlignment="1">
      <alignment horizontal="left" vertical="center"/>
    </xf>
    <xf numFmtId="0" fontId="32" fillId="0" borderId="30" xfId="0" applyFont="1" applyBorder="1" applyAlignment="1">
      <alignment horizontal="left" vertical="center"/>
    </xf>
    <xf numFmtId="176" fontId="26" fillId="25" borderId="11" xfId="0" applyNumberFormat="1" applyFont="1" applyFill="1" applyBorder="1" applyAlignment="1">
      <alignment horizontal="right" vertical="center"/>
    </xf>
    <xf numFmtId="177" fontId="32" fillId="0" borderId="12" xfId="0" applyNumberFormat="1" applyFont="1" applyBorder="1" applyAlignment="1">
      <alignment horizontal="right" vertical="center" shrinkToFit="1"/>
    </xf>
    <xf numFmtId="0" fontId="26" fillId="25" borderId="36" xfId="0" applyFont="1" applyFill="1" applyBorder="1" applyAlignment="1">
      <alignment horizontal="right" vertical="center"/>
    </xf>
    <xf numFmtId="0" fontId="26" fillId="0" borderId="38" xfId="0" applyFont="1" applyBorder="1" applyAlignment="1">
      <alignment horizontal="right" vertical="center"/>
    </xf>
    <xf numFmtId="0" fontId="26" fillId="0" borderId="36" xfId="0" applyFont="1" applyBorder="1" applyAlignment="1">
      <alignment horizontal="right" vertical="center"/>
    </xf>
    <xf numFmtId="178" fontId="32" fillId="0" borderId="17" xfId="0" applyNumberFormat="1" applyFont="1" applyBorder="1" applyAlignment="1">
      <alignment horizontal="right" vertical="center"/>
    </xf>
    <xf numFmtId="176" fontId="26" fillId="25" borderId="36" xfId="0" applyNumberFormat="1" applyFont="1" applyFill="1" applyBorder="1" applyAlignment="1">
      <alignment horizontal="right" vertical="center"/>
    </xf>
    <xf numFmtId="176" fontId="26" fillId="25" borderId="39" xfId="0" applyNumberFormat="1" applyFont="1" applyFill="1" applyBorder="1" applyAlignment="1">
      <alignment horizontal="right" vertical="center"/>
    </xf>
    <xf numFmtId="0" fontId="26" fillId="29" borderId="36" xfId="0" applyFont="1" applyFill="1" applyBorder="1" applyAlignment="1">
      <alignment horizontal="right" vertical="center"/>
    </xf>
    <xf numFmtId="0" fontId="32" fillId="20" borderId="11" xfId="0" applyFont="1" applyFill="1" applyBorder="1" applyAlignment="1">
      <alignment vertical="center"/>
    </xf>
    <xf numFmtId="177" fontId="32" fillId="20" borderId="30" xfId="0" applyNumberFormat="1" applyFont="1" applyFill="1" applyBorder="1" applyAlignment="1">
      <alignment vertical="center"/>
    </xf>
    <xf numFmtId="0" fontId="32" fillId="20" borderId="14" xfId="0" applyFont="1" applyFill="1" applyBorder="1" applyAlignment="1">
      <alignment vertical="center"/>
    </xf>
    <xf numFmtId="177" fontId="32" fillId="20" borderId="11" xfId="0" applyNumberFormat="1" applyFont="1" applyFill="1" applyBorder="1" applyAlignment="1">
      <alignment vertical="center"/>
    </xf>
    <xf numFmtId="0" fontId="32" fillId="24" borderId="43" xfId="0" applyFont="1" applyFill="1" applyBorder="1" applyAlignment="1">
      <alignment horizontal="right" vertical="center"/>
    </xf>
    <xf numFmtId="176" fontId="26" fillId="26" borderId="36" xfId="0" applyNumberFormat="1" applyFont="1" applyFill="1" applyBorder="1" applyAlignment="1">
      <alignment horizontal="right" vertical="center"/>
    </xf>
    <xf numFmtId="176" fontId="26" fillId="27" borderId="42" xfId="0" applyNumberFormat="1" applyFont="1" applyFill="1" applyBorder="1" applyAlignment="1">
      <alignment horizontal="right" vertical="center"/>
    </xf>
    <xf numFmtId="0" fontId="32" fillId="23" borderId="24" xfId="0" applyFont="1" applyFill="1" applyBorder="1" applyAlignment="1">
      <alignment horizontal="left" vertical="center"/>
    </xf>
    <xf numFmtId="0" fontId="32" fillId="23" borderId="24" xfId="0" applyFont="1" applyFill="1" applyBorder="1" applyAlignment="1">
      <alignment vertical="center"/>
    </xf>
    <xf numFmtId="0" fontId="32" fillId="19" borderId="0" xfId="0" applyFont="1" applyFill="1" applyAlignment="1">
      <alignment horizontal="left" vertical="center"/>
    </xf>
    <xf numFmtId="0" fontId="32" fillId="19" borderId="0" xfId="0" applyFont="1" applyFill="1" applyAlignment="1">
      <alignment vertical="center"/>
    </xf>
    <xf numFmtId="0" fontId="26" fillId="19" borderId="0" xfId="0" applyFont="1" applyFill="1" applyAlignment="1">
      <alignment horizontal="right" vertical="center"/>
    </xf>
    <xf numFmtId="0" fontId="32" fillId="19" borderId="24" xfId="0" applyFont="1" applyFill="1" applyBorder="1" applyAlignment="1">
      <alignment horizontal="left" vertical="center"/>
    </xf>
    <xf numFmtId="0" fontId="32" fillId="19" borderId="24" xfId="0" applyFont="1" applyFill="1" applyBorder="1" applyAlignment="1">
      <alignment vertical="center"/>
    </xf>
    <xf numFmtId="0" fontId="26" fillId="19" borderId="24" xfId="0" applyFont="1" applyFill="1" applyBorder="1" applyAlignment="1">
      <alignment horizontal="right" vertical="center"/>
    </xf>
    <xf numFmtId="176" fontId="26" fillId="19" borderId="36" xfId="0" applyNumberFormat="1" applyFont="1" applyFill="1" applyBorder="1" applyAlignment="1">
      <alignment horizontal="right" vertical="center"/>
    </xf>
    <xf numFmtId="0" fontId="32" fillId="22" borderId="24" xfId="0" applyFont="1" applyFill="1" applyBorder="1" applyAlignment="1">
      <alignment horizontal="left" vertical="center"/>
    </xf>
    <xf numFmtId="0" fontId="32" fillId="22" borderId="24" xfId="0" applyFont="1" applyFill="1" applyBorder="1" applyAlignment="1">
      <alignment vertical="center"/>
    </xf>
    <xf numFmtId="0" fontId="32" fillId="23" borderId="15" xfId="0" applyFont="1" applyFill="1" applyBorder="1" applyAlignment="1">
      <alignment vertical="center"/>
    </xf>
    <xf numFmtId="0" fontId="32" fillId="22" borderId="37" xfId="0" applyFont="1" applyFill="1" applyBorder="1" applyAlignment="1">
      <alignment horizontal="left" vertical="center"/>
    </xf>
    <xf numFmtId="0" fontId="32" fillId="22" borderId="37" xfId="0" applyFont="1" applyFill="1" applyBorder="1" applyAlignment="1">
      <alignment vertical="center"/>
    </xf>
    <xf numFmtId="0" fontId="32" fillId="23" borderId="37" xfId="0" applyFont="1" applyFill="1" applyBorder="1" applyAlignment="1">
      <alignment horizontal="left" vertical="center"/>
    </xf>
    <xf numFmtId="0" fontId="32" fillId="23" borderId="37" xfId="0" applyFont="1" applyFill="1" applyBorder="1" applyAlignment="1">
      <alignment vertical="center"/>
    </xf>
    <xf numFmtId="0" fontId="26" fillId="22" borderId="37" xfId="0" applyFont="1" applyFill="1" applyBorder="1" applyAlignment="1">
      <alignment horizontal="right" vertical="center"/>
    </xf>
    <xf numFmtId="177" fontId="26" fillId="0" borderId="24" xfId="0" applyNumberFormat="1" applyFont="1" applyBorder="1" applyAlignment="1">
      <alignment horizontal="right" vertical="center"/>
    </xf>
    <xf numFmtId="0" fontId="26" fillId="23" borderId="37" xfId="0" applyFont="1" applyFill="1" applyBorder="1" applyAlignment="1">
      <alignment horizontal="right" vertical="center"/>
    </xf>
    <xf numFmtId="177" fontId="26" fillId="0" borderId="15" xfId="0" applyNumberFormat="1" applyFont="1" applyBorder="1" applyAlignment="1">
      <alignment horizontal="right" vertical="center"/>
    </xf>
    <xf numFmtId="0" fontId="32" fillId="19" borderId="11" xfId="0" applyFont="1" applyFill="1" applyBorder="1" applyAlignment="1">
      <alignment horizontal="right" vertical="center"/>
    </xf>
    <xf numFmtId="177" fontId="32" fillId="0" borderId="30" xfId="0" applyNumberFormat="1" applyFont="1" applyBorder="1" applyAlignment="1">
      <alignment horizontal="right" vertical="center"/>
    </xf>
    <xf numFmtId="0" fontId="32" fillId="22" borderId="12" xfId="0" applyFont="1" applyFill="1" applyBorder="1" applyAlignment="1">
      <alignment horizontal="right" vertical="center"/>
    </xf>
    <xf numFmtId="0" fontId="32" fillId="22" borderId="13" xfId="0" applyFont="1" applyFill="1" applyBorder="1" applyAlignment="1">
      <alignment horizontal="right" vertical="center"/>
    </xf>
    <xf numFmtId="0" fontId="32" fillId="23" borderId="13" xfId="0" applyFont="1" applyFill="1" applyBorder="1" applyAlignment="1">
      <alignment horizontal="right" vertical="center"/>
    </xf>
    <xf numFmtId="176" fontId="32" fillId="22" borderId="44" xfId="0" applyNumberFormat="1" applyFont="1" applyFill="1" applyBorder="1" applyAlignment="1">
      <alignment horizontal="right" vertical="center"/>
    </xf>
    <xf numFmtId="176" fontId="32" fillId="22" borderId="32" xfId="0" applyNumberFormat="1" applyFont="1" applyFill="1" applyBorder="1" applyAlignment="1">
      <alignment horizontal="right" vertical="center"/>
    </xf>
    <xf numFmtId="176" fontId="32" fillId="23" borderId="32" xfId="0" applyNumberFormat="1" applyFont="1" applyFill="1" applyBorder="1" applyAlignment="1">
      <alignment horizontal="right" vertical="center"/>
    </xf>
    <xf numFmtId="176" fontId="32" fillId="22" borderId="45" xfId="0" applyNumberFormat="1" applyFont="1" applyFill="1" applyBorder="1" applyAlignment="1">
      <alignment horizontal="right" vertical="center"/>
    </xf>
    <xf numFmtId="176" fontId="32" fillId="22" borderId="12" xfId="0" applyNumberFormat="1" applyFont="1" applyFill="1" applyBorder="1" applyAlignment="1">
      <alignment horizontal="right" vertical="center"/>
    </xf>
    <xf numFmtId="176" fontId="32" fillId="23" borderId="12" xfId="0" applyNumberFormat="1" applyFont="1" applyFill="1" applyBorder="1" applyAlignment="1">
      <alignment horizontal="right" vertical="center"/>
    </xf>
    <xf numFmtId="176" fontId="26" fillId="22" borderId="36" xfId="0" applyNumberFormat="1" applyFont="1" applyFill="1" applyBorder="1" applyAlignment="1">
      <alignment horizontal="right" vertical="center"/>
    </xf>
    <xf numFmtId="176" fontId="26" fillId="23" borderId="36" xfId="0" applyNumberFormat="1" applyFont="1" applyFill="1" applyBorder="1" applyAlignment="1">
      <alignment horizontal="right" vertical="center"/>
    </xf>
    <xf numFmtId="176" fontId="32" fillId="19" borderId="10" xfId="0" applyNumberFormat="1" applyFont="1" applyFill="1" applyBorder="1" applyAlignment="1">
      <alignment horizontal="right" vertical="center" shrinkToFit="1"/>
    </xf>
    <xf numFmtId="0" fontId="32" fillId="0" borderId="0" xfId="0" applyFont="1" applyAlignment="1">
      <alignment horizontal="right"/>
    </xf>
    <xf numFmtId="0" fontId="32" fillId="0" borderId="15" xfId="0" applyFont="1" applyBorder="1" applyAlignment="1">
      <alignment vertical="top" textRotation="255" wrapText="1"/>
    </xf>
    <xf numFmtId="0" fontId="26" fillId="0" borderId="16" xfId="0" applyFont="1" applyBorder="1" applyAlignment="1">
      <alignment horizontal="left" vertical="center"/>
    </xf>
    <xf numFmtId="0" fontId="26" fillId="0" borderId="29" xfId="0" applyFont="1" applyBorder="1" applyAlignment="1">
      <alignment horizontal="left" vertical="center"/>
    </xf>
    <xf numFmtId="0" fontId="32" fillId="0" borderId="29" xfId="0" applyFont="1" applyBorder="1" applyAlignment="1">
      <alignment vertical="top" textRotation="255" wrapText="1"/>
    </xf>
    <xf numFmtId="177" fontId="43" fillId="0" borderId="0" xfId="0" applyNumberFormat="1" applyFont="1" applyAlignment="1">
      <alignment horizontal="left" vertical="center"/>
    </xf>
    <xf numFmtId="0" fontId="43" fillId="0" borderId="0" xfId="0" applyFont="1" applyAlignment="1">
      <alignment horizontal="left" vertical="center"/>
    </xf>
    <xf numFmtId="49" fontId="0" fillId="0" borderId="15" xfId="0" applyNumberFormat="1" applyBorder="1" applyAlignment="1">
      <alignment vertical="center" wrapText="1"/>
    </xf>
    <xf numFmtId="49" fontId="0" fillId="0" borderId="16" xfId="0" applyNumberFormat="1" applyBorder="1" applyAlignment="1">
      <alignment vertical="center" wrapText="1"/>
    </xf>
    <xf numFmtId="177" fontId="32" fillId="0" borderId="10" xfId="0" applyNumberFormat="1" applyFont="1" applyBorder="1" applyAlignment="1">
      <alignment horizontal="right" vertical="top"/>
    </xf>
    <xf numFmtId="176" fontId="32" fillId="22" borderId="10" xfId="0" applyNumberFormat="1" applyFont="1" applyFill="1" applyBorder="1" applyAlignment="1">
      <alignment horizontal="right" vertical="top"/>
    </xf>
    <xf numFmtId="177" fontId="32" fillId="0" borderId="23" xfId="0" applyNumberFormat="1" applyFont="1" applyBorder="1" applyAlignment="1">
      <alignment horizontal="right" vertical="top"/>
    </xf>
    <xf numFmtId="176" fontId="32" fillId="22" borderId="23" xfId="0" applyNumberFormat="1" applyFont="1" applyFill="1" applyBorder="1" applyAlignment="1">
      <alignment horizontal="right" vertical="top"/>
    </xf>
    <xf numFmtId="176" fontId="32" fillId="23" borderId="23" xfId="0" applyNumberFormat="1" applyFont="1" applyFill="1" applyBorder="1" applyAlignment="1">
      <alignment horizontal="right" vertical="top"/>
    </xf>
    <xf numFmtId="177" fontId="32" fillId="0" borderId="21" xfId="0" applyNumberFormat="1" applyFont="1" applyBorder="1" applyAlignment="1">
      <alignment horizontal="right" vertical="top"/>
    </xf>
    <xf numFmtId="176" fontId="32" fillId="22" borderId="21" xfId="0" applyNumberFormat="1" applyFont="1" applyFill="1" applyBorder="1" applyAlignment="1">
      <alignment horizontal="right" vertical="top"/>
    </xf>
    <xf numFmtId="176" fontId="32" fillId="23" borderId="21" xfId="0" applyNumberFormat="1" applyFont="1" applyFill="1" applyBorder="1" applyAlignment="1">
      <alignment horizontal="right" vertical="top"/>
    </xf>
    <xf numFmtId="49" fontId="0" fillId="0" borderId="11" xfId="0" applyNumberFormat="1" applyBorder="1" applyAlignment="1">
      <alignment vertical="center" wrapText="1"/>
    </xf>
    <xf numFmtId="49" fontId="0" fillId="0" borderId="29" xfId="0" applyNumberFormat="1" applyBorder="1" applyAlignment="1">
      <alignment vertical="center" wrapText="1"/>
    </xf>
    <xf numFmtId="0" fontId="38" fillId="0" borderId="28" xfId="0" applyFont="1" applyBorder="1" applyAlignment="1">
      <alignment vertical="center"/>
    </xf>
    <xf numFmtId="49" fontId="0" fillId="0" borderId="0" xfId="0" applyNumberFormat="1" applyAlignment="1">
      <alignment vertical="center" wrapText="1"/>
    </xf>
    <xf numFmtId="49" fontId="0" fillId="0" borderId="28" xfId="0" applyNumberFormat="1" applyBorder="1" applyAlignment="1">
      <alignment vertical="center" wrapText="1"/>
    </xf>
    <xf numFmtId="0" fontId="32" fillId="19" borderId="23" xfId="0" applyFont="1" applyFill="1" applyBorder="1" applyAlignment="1">
      <alignment horizontal="right" vertical="center"/>
    </xf>
    <xf numFmtId="0" fontId="32" fillId="19" borderId="14" xfId="0" applyFont="1" applyFill="1" applyBorder="1" applyAlignment="1">
      <alignment horizontal="right" vertical="center"/>
    </xf>
    <xf numFmtId="0" fontId="32" fillId="0" borderId="0" xfId="0" applyFont="1" applyAlignment="1">
      <alignment vertical="top" textRotation="255" wrapText="1"/>
    </xf>
    <xf numFmtId="176" fontId="32" fillId="0" borderId="30" xfId="0" applyNumberFormat="1" applyFont="1" applyBorder="1" applyAlignment="1">
      <alignment horizontal="right" vertical="center"/>
    </xf>
    <xf numFmtId="176" fontId="32" fillId="0" borderId="23" xfId="0" applyNumberFormat="1" applyFont="1" applyBorder="1" applyAlignment="1">
      <alignment vertical="center"/>
    </xf>
    <xf numFmtId="0" fontId="32" fillId="0" borderId="41" xfId="0" applyFont="1" applyBorder="1" applyAlignment="1">
      <alignment horizontal="left" vertical="center"/>
    </xf>
    <xf numFmtId="176" fontId="32" fillId="22" borderId="40" xfId="0" applyNumberFormat="1" applyFont="1" applyFill="1" applyBorder="1" applyAlignment="1">
      <alignment vertical="center"/>
    </xf>
    <xf numFmtId="176" fontId="32" fillId="23" borderId="40" xfId="0" applyNumberFormat="1" applyFont="1" applyFill="1" applyBorder="1" applyAlignment="1">
      <alignment vertical="center"/>
    </xf>
    <xf numFmtId="176" fontId="32" fillId="19" borderId="27" xfId="0" applyNumberFormat="1" applyFont="1" applyFill="1" applyBorder="1" applyAlignment="1">
      <alignment vertical="center"/>
    </xf>
    <xf numFmtId="176" fontId="32" fillId="22" borderId="27" xfId="0" applyNumberFormat="1" applyFont="1" applyFill="1" applyBorder="1" applyAlignment="1">
      <alignment vertical="center"/>
    </xf>
    <xf numFmtId="176" fontId="32" fillId="23" borderId="27" xfId="0" applyNumberFormat="1" applyFont="1" applyFill="1" applyBorder="1" applyAlignment="1">
      <alignment vertical="center"/>
    </xf>
    <xf numFmtId="176" fontId="26" fillId="19" borderId="23" xfId="0" applyNumberFormat="1" applyFont="1" applyFill="1" applyBorder="1" applyAlignment="1">
      <alignment vertical="center"/>
    </xf>
    <xf numFmtId="176" fontId="32" fillId="19" borderId="40" xfId="0" applyNumberFormat="1" applyFont="1" applyFill="1" applyBorder="1" applyAlignment="1">
      <alignment horizontal="right" vertical="center"/>
    </xf>
    <xf numFmtId="176" fontId="32" fillId="22" borderId="40" xfId="0" applyNumberFormat="1" applyFont="1" applyFill="1" applyBorder="1" applyAlignment="1">
      <alignment horizontal="right" vertical="center"/>
    </xf>
    <xf numFmtId="176" fontId="32" fillId="19" borderId="27" xfId="0" applyNumberFormat="1" applyFont="1" applyFill="1" applyBorder="1" applyAlignment="1">
      <alignment vertical="top"/>
    </xf>
    <xf numFmtId="176" fontId="32" fillId="22" borderId="27" xfId="0" applyNumberFormat="1" applyFont="1" applyFill="1" applyBorder="1" applyAlignment="1">
      <alignment vertical="top"/>
    </xf>
    <xf numFmtId="0" fontId="26" fillId="19" borderId="27" xfId="0" applyFont="1" applyFill="1" applyBorder="1"/>
    <xf numFmtId="0" fontId="26" fillId="22" borderId="27" xfId="0" applyFont="1" applyFill="1" applyBorder="1"/>
    <xf numFmtId="0" fontId="26" fillId="23" borderId="27" xfId="0" applyFont="1" applyFill="1" applyBorder="1"/>
    <xf numFmtId="0" fontId="26" fillId="19" borderId="27" xfId="0" applyFont="1" applyFill="1" applyBorder="1" applyAlignment="1">
      <alignment vertical="center"/>
    </xf>
    <xf numFmtId="0" fontId="26" fillId="22" borderId="27" xfId="0" applyFont="1" applyFill="1" applyBorder="1" applyAlignment="1">
      <alignment vertical="center"/>
    </xf>
    <xf numFmtId="0" fontId="26" fillId="23" borderId="27" xfId="0" applyFont="1" applyFill="1" applyBorder="1" applyAlignment="1">
      <alignment vertical="center"/>
    </xf>
    <xf numFmtId="179" fontId="32" fillId="0" borderId="40" xfId="0" applyNumberFormat="1" applyFont="1" applyBorder="1" applyAlignment="1">
      <alignment horizontal="right" vertical="center"/>
    </xf>
    <xf numFmtId="179" fontId="26" fillId="0" borderId="27" xfId="0" applyNumberFormat="1" applyFont="1" applyBorder="1"/>
    <xf numFmtId="179" fontId="32" fillId="0" borderId="27" xfId="0" applyNumberFormat="1" applyFont="1" applyBorder="1" applyAlignment="1">
      <alignment vertical="top"/>
    </xf>
    <xf numFmtId="179" fontId="32" fillId="0" borderId="27" xfId="0" applyNumberFormat="1" applyFont="1" applyBorder="1" applyAlignment="1">
      <alignment vertical="center"/>
    </xf>
    <xf numFmtId="177" fontId="26" fillId="0" borderId="27" xfId="0" applyNumberFormat="1" applyFont="1" applyBorder="1" applyAlignment="1">
      <alignment vertical="center"/>
    </xf>
    <xf numFmtId="0" fontId="26" fillId="19" borderId="21" xfId="0" applyFont="1" applyFill="1" applyBorder="1" applyAlignment="1">
      <alignment vertical="center"/>
    </xf>
    <xf numFmtId="0" fontId="26" fillId="22" borderId="21" xfId="0" applyFont="1" applyFill="1" applyBorder="1" applyAlignment="1">
      <alignment vertical="center"/>
    </xf>
    <xf numFmtId="0" fontId="26" fillId="23" borderId="21" xfId="0" applyFont="1" applyFill="1" applyBorder="1" applyAlignment="1">
      <alignment vertical="center"/>
    </xf>
    <xf numFmtId="0" fontId="26" fillId="19" borderId="11" xfId="0" applyFont="1" applyFill="1" applyBorder="1" applyAlignment="1">
      <alignment horizontal="right"/>
    </xf>
    <xf numFmtId="176" fontId="32" fillId="19" borderId="14" xfId="0" applyNumberFormat="1" applyFont="1" applyFill="1" applyBorder="1" applyAlignment="1">
      <alignment horizontal="right" vertical="center"/>
    </xf>
    <xf numFmtId="0" fontId="26" fillId="0" borderId="32" xfId="0" applyFont="1" applyBorder="1" applyAlignment="1">
      <alignment horizontal="right"/>
    </xf>
    <xf numFmtId="176" fontId="32" fillId="0" borderId="34" xfId="0" applyNumberFormat="1" applyFont="1" applyBorder="1" applyAlignment="1">
      <alignment horizontal="right" vertical="center"/>
    </xf>
    <xf numFmtId="176" fontId="26" fillId="19" borderId="14" xfId="0" applyNumberFormat="1" applyFont="1" applyFill="1" applyBorder="1" applyAlignment="1">
      <alignment horizontal="right" vertical="center"/>
    </xf>
    <xf numFmtId="0" fontId="25" fillId="0" borderId="15" xfId="0" applyFont="1" applyBorder="1" applyAlignment="1">
      <alignment horizontal="left" vertical="center"/>
    </xf>
    <xf numFmtId="0" fontId="22" fillId="0" borderId="14" xfId="0" applyFont="1" applyBorder="1" applyAlignment="1">
      <alignment horizontal="left" vertical="center"/>
    </xf>
    <xf numFmtId="0" fontId="32" fillId="0" borderId="16" xfId="0" applyFont="1" applyBorder="1" applyAlignment="1">
      <alignment vertical="top"/>
    </xf>
    <xf numFmtId="0" fontId="32" fillId="0" borderId="15" xfId="0" applyFont="1" applyBorder="1" applyAlignment="1">
      <alignment vertical="top"/>
    </xf>
    <xf numFmtId="0" fontId="32" fillId="0" borderId="0" xfId="0" applyFont="1" applyAlignment="1">
      <alignment vertical="top"/>
    </xf>
    <xf numFmtId="0" fontId="22" fillId="0" borderId="41" xfId="0" applyFont="1" applyBorder="1" applyAlignment="1">
      <alignment horizontal="left" vertical="center"/>
    </xf>
    <xf numFmtId="0" fontId="26" fillId="19" borderId="10" xfId="0" applyFont="1" applyFill="1" applyBorder="1" applyAlignment="1">
      <alignment horizontal="right" vertical="center"/>
    </xf>
    <xf numFmtId="179" fontId="26" fillId="0" borderId="10" xfId="0" applyNumberFormat="1" applyFont="1" applyBorder="1" applyAlignment="1">
      <alignment horizontal="right" vertical="center"/>
    </xf>
    <xf numFmtId="0" fontId="26" fillId="22" borderId="10" xfId="0" applyFont="1" applyFill="1" applyBorder="1" applyAlignment="1">
      <alignment horizontal="right" vertical="center"/>
    </xf>
    <xf numFmtId="0" fontId="26" fillId="23" borderId="10" xfId="0" applyFont="1" applyFill="1" applyBorder="1" applyAlignment="1">
      <alignment horizontal="right" vertical="center"/>
    </xf>
    <xf numFmtId="179" fontId="26" fillId="0" borderId="32" xfId="0" applyNumberFormat="1" applyFont="1" applyBorder="1" applyAlignment="1">
      <alignment horizontal="right" vertical="center"/>
    </xf>
    <xf numFmtId="0" fontId="26" fillId="19" borderId="11" xfId="0" applyFont="1" applyFill="1" applyBorder="1" applyAlignment="1">
      <alignment horizontal="right" vertical="center"/>
    </xf>
    <xf numFmtId="0" fontId="26" fillId="19" borderId="21" xfId="0" applyFont="1" applyFill="1" applyBorder="1" applyAlignment="1">
      <alignment horizontal="right" vertical="center"/>
    </xf>
    <xf numFmtId="179" fontId="26" fillId="0" borderId="21" xfId="0" applyNumberFormat="1" applyFont="1" applyBorder="1" applyAlignment="1">
      <alignment horizontal="right" vertical="center"/>
    </xf>
    <xf numFmtId="0" fontId="26" fillId="22" borderId="21" xfId="0" applyFont="1" applyFill="1" applyBorder="1" applyAlignment="1">
      <alignment horizontal="right" vertical="center"/>
    </xf>
    <xf numFmtId="0" fontId="26" fillId="23" borderId="21" xfId="0" applyFont="1" applyFill="1" applyBorder="1" applyAlignment="1">
      <alignment horizontal="right" vertical="center"/>
    </xf>
    <xf numFmtId="179" fontId="26" fillId="0" borderId="33" xfId="0" applyNumberFormat="1" applyFont="1" applyBorder="1" applyAlignment="1">
      <alignment horizontal="right" vertical="center"/>
    </xf>
    <xf numFmtId="0" fontId="26" fillId="19" borderId="30" xfId="0" applyFont="1" applyFill="1" applyBorder="1" applyAlignment="1">
      <alignment horizontal="right" vertical="center"/>
    </xf>
    <xf numFmtId="0" fontId="26" fillId="19" borderId="23" xfId="0" applyFont="1" applyFill="1" applyBorder="1" applyAlignment="1">
      <alignment horizontal="right" vertical="center"/>
    </xf>
    <xf numFmtId="179" fontId="26" fillId="0" borderId="23" xfId="0" applyNumberFormat="1" applyFont="1" applyBorder="1" applyAlignment="1">
      <alignment horizontal="right" vertical="center"/>
    </xf>
    <xf numFmtId="0" fontId="26" fillId="22" borderId="23" xfId="0" applyFont="1" applyFill="1" applyBorder="1" applyAlignment="1">
      <alignment horizontal="right" vertical="center"/>
    </xf>
    <xf numFmtId="0" fontId="26" fillId="23" borderId="23" xfId="0" applyFont="1" applyFill="1" applyBorder="1" applyAlignment="1">
      <alignment horizontal="right" vertical="center"/>
    </xf>
    <xf numFmtId="179" fontId="26" fillId="0" borderId="34" xfId="0" applyNumberFormat="1" applyFont="1" applyBorder="1" applyAlignment="1">
      <alignment horizontal="right" vertical="center"/>
    </xf>
    <xf numFmtId="0" fontId="26" fillId="19" borderId="14" xfId="0" applyFont="1" applyFill="1" applyBorder="1" applyAlignment="1">
      <alignment horizontal="right" vertical="center"/>
    </xf>
    <xf numFmtId="179" fontId="32" fillId="0" borderId="23" xfId="0" applyNumberFormat="1" applyFont="1" applyBorder="1" applyAlignment="1">
      <alignment horizontal="right" vertical="center"/>
    </xf>
    <xf numFmtId="179" fontId="32" fillId="0" borderId="34" xfId="0" applyNumberFormat="1" applyFont="1" applyBorder="1" applyAlignment="1">
      <alignment horizontal="right" vertical="center"/>
    </xf>
    <xf numFmtId="179" fontId="32" fillId="0" borderId="21" xfId="0" applyNumberFormat="1" applyFont="1" applyBorder="1" applyAlignment="1">
      <alignment horizontal="right" vertical="center"/>
    </xf>
    <xf numFmtId="179" fontId="32" fillId="0" borderId="33" xfId="0" applyNumberFormat="1" applyFont="1" applyBorder="1" applyAlignment="1">
      <alignment horizontal="right" vertical="center"/>
    </xf>
    <xf numFmtId="176" fontId="32" fillId="19" borderId="30" xfId="0" applyNumberFormat="1" applyFont="1" applyFill="1" applyBorder="1" applyAlignment="1">
      <alignment horizontal="right" vertical="center"/>
    </xf>
    <xf numFmtId="179" fontId="32" fillId="0" borderId="49" xfId="0" applyNumberFormat="1" applyFont="1" applyBorder="1" applyAlignment="1">
      <alignment horizontal="right" vertical="center"/>
    </xf>
    <xf numFmtId="176" fontId="32" fillId="19" borderId="20" xfId="0" applyNumberFormat="1" applyFont="1" applyFill="1" applyBorder="1" applyAlignment="1">
      <alignment horizontal="right" vertical="center"/>
    </xf>
    <xf numFmtId="0" fontId="26" fillId="19" borderId="10" xfId="0" applyFont="1" applyFill="1" applyBorder="1" applyAlignment="1">
      <alignment vertical="center"/>
    </xf>
    <xf numFmtId="179" fontId="26" fillId="0" borderId="10" xfId="0" applyNumberFormat="1" applyFont="1" applyBorder="1" applyAlignment="1">
      <alignment vertical="center"/>
    </xf>
    <xf numFmtId="0" fontId="26" fillId="22" borderId="10" xfId="0" applyFont="1" applyFill="1" applyBorder="1" applyAlignment="1">
      <alignment vertical="center"/>
    </xf>
    <xf numFmtId="0" fontId="26" fillId="23" borderId="10" xfId="0" applyFont="1" applyFill="1" applyBorder="1" applyAlignment="1">
      <alignment vertical="center"/>
    </xf>
    <xf numFmtId="179" fontId="26" fillId="0" borderId="21" xfId="0" applyNumberFormat="1" applyFont="1" applyBorder="1" applyAlignment="1">
      <alignment vertical="center"/>
    </xf>
    <xf numFmtId="0" fontId="26" fillId="19" borderId="23" xfId="0" applyFont="1" applyFill="1" applyBorder="1" applyAlignment="1">
      <alignment vertical="center"/>
    </xf>
    <xf numFmtId="179" fontId="26" fillId="0" borderId="23" xfId="0" applyNumberFormat="1" applyFont="1" applyBorder="1" applyAlignment="1">
      <alignment vertical="center"/>
    </xf>
    <xf numFmtId="0" fontId="26" fillId="22" borderId="23" xfId="0" applyFont="1" applyFill="1" applyBorder="1" applyAlignment="1">
      <alignment vertical="center"/>
    </xf>
    <xf numFmtId="0" fontId="26" fillId="23" borderId="23" xfId="0" applyFont="1" applyFill="1" applyBorder="1" applyAlignment="1">
      <alignment vertical="center"/>
    </xf>
    <xf numFmtId="179" fontId="32" fillId="0" borderId="23" xfId="0" applyNumberFormat="1" applyFont="1" applyBorder="1" applyAlignment="1">
      <alignment vertical="center"/>
    </xf>
    <xf numFmtId="0" fontId="22" fillId="0" borderId="47" xfId="0" applyFont="1" applyBorder="1" applyAlignment="1">
      <alignment horizontal="left" vertical="center"/>
    </xf>
    <xf numFmtId="0" fontId="32" fillId="24" borderId="23" xfId="0" applyFont="1" applyFill="1" applyBorder="1" applyAlignment="1">
      <alignment horizontal="center" vertical="center"/>
    </xf>
    <xf numFmtId="0" fontId="32" fillId="24" borderId="43" xfId="0" applyFont="1" applyFill="1" applyBorder="1" applyAlignment="1">
      <alignment horizontal="center" vertical="center"/>
    </xf>
    <xf numFmtId="0" fontId="32" fillId="20" borderId="15" xfId="0" applyFont="1" applyFill="1" applyBorder="1" applyAlignment="1">
      <alignment horizontal="center" vertical="center"/>
    </xf>
    <xf numFmtId="0" fontId="32" fillId="24" borderId="15" xfId="0" applyFont="1" applyFill="1" applyBorder="1" applyAlignment="1">
      <alignment horizontal="center" vertical="center"/>
    </xf>
    <xf numFmtId="0" fontId="45" fillId="0" borderId="0" xfId="0" applyFont="1" applyAlignment="1">
      <alignment vertical="center"/>
    </xf>
    <xf numFmtId="176" fontId="32" fillId="20" borderId="23" xfId="0" applyNumberFormat="1" applyFont="1" applyFill="1" applyBorder="1" applyAlignment="1">
      <alignment horizontal="right" vertical="center"/>
    </xf>
    <xf numFmtId="0" fontId="37" fillId="0" borderId="0" xfId="0" applyFont="1" applyAlignment="1">
      <alignment vertical="center"/>
    </xf>
    <xf numFmtId="0" fontId="38" fillId="26" borderId="0" xfId="0" applyFont="1" applyFill="1" applyAlignment="1">
      <alignment vertical="center"/>
    </xf>
    <xf numFmtId="176" fontId="32" fillId="23" borderId="43" xfId="0" applyNumberFormat="1" applyFont="1" applyFill="1" applyBorder="1" applyAlignment="1">
      <alignment horizontal="right" vertical="center"/>
    </xf>
    <xf numFmtId="0" fontId="26" fillId="22" borderId="18" xfId="0" applyFont="1" applyFill="1" applyBorder="1" applyAlignment="1">
      <alignment horizontal="right" vertical="center"/>
    </xf>
    <xf numFmtId="176" fontId="26" fillId="19" borderId="11" xfId="0" applyNumberFormat="1" applyFont="1" applyFill="1" applyBorder="1" applyAlignment="1">
      <alignment horizontal="right" vertical="center"/>
    </xf>
    <xf numFmtId="176" fontId="26" fillId="22" borderId="11" xfId="0" applyNumberFormat="1" applyFont="1" applyFill="1" applyBorder="1" applyAlignment="1">
      <alignment horizontal="right" vertical="center"/>
    </xf>
    <xf numFmtId="176" fontId="26" fillId="23" borderId="11" xfId="0" applyNumberFormat="1" applyFont="1" applyFill="1" applyBorder="1" applyAlignment="1">
      <alignment horizontal="right" vertical="center"/>
    </xf>
    <xf numFmtId="176" fontId="26" fillId="23" borderId="50" xfId="0" applyNumberFormat="1" applyFont="1" applyFill="1" applyBorder="1" applyAlignment="1">
      <alignment horizontal="right" vertical="center"/>
    </xf>
    <xf numFmtId="176" fontId="32" fillId="22" borderId="34" xfId="0" applyNumberFormat="1" applyFont="1" applyFill="1" applyBorder="1" applyAlignment="1">
      <alignment horizontal="right" vertical="center"/>
    </xf>
    <xf numFmtId="176" fontId="32" fillId="23" borderId="34" xfId="0" applyNumberFormat="1" applyFont="1" applyFill="1" applyBorder="1" applyAlignment="1">
      <alignment horizontal="right" vertical="center"/>
    </xf>
    <xf numFmtId="176" fontId="32" fillId="23" borderId="44" xfId="0" applyNumberFormat="1" applyFont="1" applyFill="1" applyBorder="1" applyAlignment="1">
      <alignment horizontal="right" vertical="center"/>
    </xf>
    <xf numFmtId="176" fontId="32" fillId="19" borderId="27" xfId="0" applyNumberFormat="1" applyFont="1" applyFill="1" applyBorder="1" applyAlignment="1">
      <alignment horizontal="right" vertical="center"/>
    </xf>
    <xf numFmtId="0" fontId="32" fillId="22" borderId="10" xfId="0" applyFont="1" applyFill="1" applyBorder="1" applyAlignment="1">
      <alignment horizontal="left" vertical="center"/>
    </xf>
    <xf numFmtId="0" fontId="32" fillId="23" borderId="10" xfId="0" applyFont="1" applyFill="1" applyBorder="1" applyAlignment="1">
      <alignment horizontal="left" vertical="center"/>
    </xf>
    <xf numFmtId="0" fontId="32" fillId="22" borderId="23" xfId="0" applyFont="1" applyFill="1" applyBorder="1" applyAlignment="1">
      <alignment horizontal="left" vertical="center"/>
    </xf>
    <xf numFmtId="0" fontId="32" fillId="20" borderId="10" xfId="0" applyFont="1" applyFill="1" applyBorder="1" applyAlignment="1">
      <alignment horizontal="left" vertical="center"/>
    </xf>
    <xf numFmtId="177" fontId="32" fillId="0" borderId="27" xfId="0" applyNumberFormat="1" applyFont="1" applyBorder="1" applyAlignment="1">
      <alignment horizontal="right" vertical="center"/>
    </xf>
    <xf numFmtId="176" fontId="26" fillId="19" borderId="21" xfId="0" applyNumberFormat="1" applyFont="1" applyFill="1" applyBorder="1" applyAlignment="1">
      <alignment horizontal="right" vertical="center"/>
    </xf>
    <xf numFmtId="176" fontId="32" fillId="19" borderId="43" xfId="0" applyNumberFormat="1" applyFont="1" applyFill="1" applyBorder="1" applyAlignment="1">
      <alignment horizontal="right" vertical="center"/>
    </xf>
    <xf numFmtId="177" fontId="32" fillId="0" borderId="43" xfId="0" applyNumberFormat="1" applyFont="1" applyBorder="1" applyAlignment="1">
      <alignment horizontal="right" vertical="center"/>
    </xf>
    <xf numFmtId="176" fontId="32" fillId="22" borderId="43" xfId="0" applyNumberFormat="1" applyFont="1" applyFill="1" applyBorder="1" applyAlignment="1">
      <alignment horizontal="right" vertical="center"/>
    </xf>
    <xf numFmtId="0" fontId="32" fillId="22" borderId="23" xfId="0" applyFont="1" applyFill="1" applyBorder="1" applyAlignment="1">
      <alignment vertical="center"/>
    </xf>
    <xf numFmtId="0" fontId="32" fillId="23" borderId="23" xfId="0" applyFont="1" applyFill="1" applyBorder="1" applyAlignment="1">
      <alignment vertical="center"/>
    </xf>
    <xf numFmtId="179" fontId="32" fillId="0" borderId="21" xfId="0" applyNumberFormat="1" applyFont="1" applyBorder="1" applyAlignment="1">
      <alignment vertical="center"/>
    </xf>
    <xf numFmtId="176" fontId="26" fillId="19" borderId="10" xfId="0" applyNumberFormat="1" applyFont="1" applyFill="1" applyBorder="1" applyAlignment="1">
      <alignment horizontal="right" vertical="top"/>
    </xf>
    <xf numFmtId="49" fontId="47" fillId="25" borderId="10" xfId="0" applyNumberFormat="1" applyFont="1" applyFill="1" applyBorder="1" applyAlignment="1">
      <alignment horizontal="center" vertical="center" shrinkToFit="1"/>
    </xf>
    <xf numFmtId="179" fontId="32" fillId="0" borderId="10" xfId="0" applyNumberFormat="1" applyFont="1" applyBorder="1" applyAlignment="1">
      <alignment horizontal="right" vertical="center"/>
    </xf>
    <xf numFmtId="0" fontId="26" fillId="24" borderId="15" xfId="0" applyFont="1" applyFill="1" applyBorder="1" applyAlignment="1">
      <alignment horizontal="center" vertical="center"/>
    </xf>
    <xf numFmtId="0" fontId="26" fillId="24" borderId="43" xfId="0" applyFont="1" applyFill="1" applyBorder="1" applyAlignment="1">
      <alignment horizontal="center" vertical="center"/>
    </xf>
    <xf numFmtId="0" fontId="32" fillId="20" borderId="16" xfId="0" applyFont="1" applyFill="1" applyBorder="1" applyAlignment="1">
      <alignment vertical="center"/>
    </xf>
    <xf numFmtId="0" fontId="32" fillId="0" borderId="11" xfId="0" applyFont="1" applyBorder="1" applyAlignment="1">
      <alignment vertical="center"/>
    </xf>
    <xf numFmtId="0" fontId="32" fillId="31" borderId="0" xfId="0" applyFont="1" applyFill="1" applyAlignment="1">
      <alignment vertical="center"/>
    </xf>
    <xf numFmtId="178" fontId="32" fillId="20" borderId="10" xfId="0" applyNumberFormat="1" applyFont="1" applyFill="1" applyBorder="1" applyAlignment="1">
      <alignment vertical="center" shrinkToFit="1"/>
    </xf>
    <xf numFmtId="178" fontId="32" fillId="0" borderId="10" xfId="0" applyNumberFormat="1" applyFont="1" applyBorder="1" applyAlignment="1">
      <alignment vertical="center" shrinkToFit="1"/>
    </xf>
    <xf numFmtId="0" fontId="32" fillId="0" borderId="10" xfId="0" applyFont="1" applyBorder="1" applyAlignment="1">
      <alignment vertical="center" shrinkToFit="1"/>
    </xf>
    <xf numFmtId="0" fontId="22" fillId="0" borderId="0" xfId="0" applyFont="1" applyAlignment="1">
      <alignment vertical="center"/>
    </xf>
    <xf numFmtId="0" fontId="32" fillId="20" borderId="10" xfId="0" applyFont="1" applyFill="1" applyBorder="1" applyAlignment="1">
      <alignment vertical="center" shrinkToFit="1"/>
    </xf>
    <xf numFmtId="180" fontId="32" fillId="0" borderId="10" xfId="0" applyNumberFormat="1" applyFont="1" applyBorder="1" applyAlignment="1">
      <alignment vertical="center" shrinkToFit="1"/>
    </xf>
    <xf numFmtId="180" fontId="32" fillId="20" borderId="10" xfId="0" applyNumberFormat="1" applyFont="1" applyFill="1" applyBorder="1" applyAlignment="1">
      <alignment vertical="center" shrinkToFit="1"/>
    </xf>
    <xf numFmtId="0" fontId="26" fillId="23" borderId="10" xfId="0" applyFont="1" applyFill="1" applyBorder="1" applyAlignment="1">
      <alignment horizontal="center" vertical="center" wrapText="1"/>
    </xf>
    <xf numFmtId="0" fontId="48" fillId="23" borderId="10" xfId="0" applyFont="1" applyFill="1" applyBorder="1" applyAlignment="1">
      <alignment horizontal="center" vertical="center" wrapText="1"/>
    </xf>
    <xf numFmtId="178" fontId="32" fillId="0" borderId="10" xfId="0" applyNumberFormat="1" applyFont="1" applyBorder="1" applyAlignment="1">
      <alignment vertical="center" shrinkToFit="1"/>
    </xf>
    <xf numFmtId="178" fontId="32" fillId="20" borderId="10" xfId="0" applyNumberFormat="1" applyFont="1" applyFill="1" applyBorder="1" applyAlignment="1">
      <alignment vertical="center" shrinkToFit="1"/>
    </xf>
    <xf numFmtId="0" fontId="32" fillId="0" borderId="28" xfId="0" applyFont="1" applyBorder="1" applyAlignment="1">
      <alignment horizontal="left" vertical="center"/>
    </xf>
    <xf numFmtId="0" fontId="32" fillId="0" borderId="24" xfId="0" applyFont="1" applyBorder="1" applyAlignment="1">
      <alignment horizontal="left" vertical="center"/>
    </xf>
    <xf numFmtId="0" fontId="32" fillId="0" borderId="31" xfId="0" applyFont="1" applyBorder="1" applyAlignment="1">
      <alignment vertical="top" textRotation="255" wrapText="1"/>
    </xf>
    <xf numFmtId="0" fontId="32" fillId="0" borderId="40" xfId="0" applyFont="1" applyBorder="1" applyAlignment="1">
      <alignment vertical="top" textRotation="255" wrapText="1"/>
    </xf>
    <xf numFmtId="0" fontId="32" fillId="0" borderId="23" xfId="0" applyFont="1" applyBorder="1" applyAlignment="1">
      <alignment vertical="top" textRotation="255" wrapText="1"/>
    </xf>
    <xf numFmtId="0" fontId="32" fillId="20" borderId="31" xfId="0" applyFont="1" applyFill="1" applyBorder="1" applyAlignment="1">
      <alignment vertical="top" textRotation="255" wrapText="1"/>
    </xf>
    <xf numFmtId="0" fontId="32" fillId="20" borderId="40" xfId="0" applyFont="1" applyFill="1" applyBorder="1" applyAlignment="1">
      <alignment vertical="top" textRotation="255" wrapText="1"/>
    </xf>
    <xf numFmtId="0" fontId="32" fillId="20" borderId="23" xfId="0" applyFont="1" applyFill="1" applyBorder="1" applyAlignment="1">
      <alignment vertical="top" textRotation="255" wrapText="1"/>
    </xf>
    <xf numFmtId="0" fontId="32" fillId="26" borderId="0" xfId="0" applyFont="1" applyFill="1" applyAlignment="1">
      <alignment horizontal="left" vertical="center" shrinkToFit="1"/>
    </xf>
    <xf numFmtId="0" fontId="27" fillId="21" borderId="0" xfId="0" applyFont="1" applyFill="1" applyAlignment="1">
      <alignment horizontal="center" vertical="center"/>
    </xf>
    <xf numFmtId="0" fontId="37" fillId="25" borderId="0" xfId="0" applyFont="1" applyFill="1" applyAlignment="1">
      <alignment horizontal="center" vertical="center"/>
    </xf>
    <xf numFmtId="0" fontId="32" fillId="0" borderId="0" xfId="0" applyFont="1" applyAlignment="1">
      <alignment horizontal="center" vertical="center" wrapText="1"/>
    </xf>
    <xf numFmtId="0" fontId="32" fillId="0" borderId="24"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15" xfId="0" applyFont="1" applyBorder="1" applyAlignment="1">
      <alignment horizontal="center" vertical="center" wrapText="1"/>
    </xf>
    <xf numFmtId="0" fontId="26" fillId="20" borderId="31" xfId="0" applyFont="1" applyFill="1" applyBorder="1" applyAlignment="1">
      <alignment horizontal="center" vertical="top" textRotation="255" wrapText="1"/>
    </xf>
    <xf numFmtId="0" fontId="26" fillId="20" borderId="40" xfId="0" applyFont="1" applyFill="1" applyBorder="1" applyAlignment="1">
      <alignment horizontal="center" vertical="top" textRotation="255" wrapText="1"/>
    </xf>
    <xf numFmtId="0" fontId="26" fillId="20" borderId="23" xfId="0" applyFont="1" applyFill="1" applyBorder="1" applyAlignment="1">
      <alignment horizontal="center" vertical="top" textRotation="255" wrapText="1"/>
    </xf>
    <xf numFmtId="0" fontId="39" fillId="25" borderId="0" xfId="0" applyFont="1" applyFill="1" applyAlignment="1">
      <alignment horizontal="center" vertical="center"/>
    </xf>
    <xf numFmtId="0" fontId="32" fillId="0" borderId="37" xfId="0" applyFont="1" applyBorder="1" applyAlignment="1">
      <alignment horizontal="left" vertical="center"/>
    </xf>
    <xf numFmtId="0" fontId="32" fillId="0" borderId="15" xfId="0" applyFont="1" applyBorder="1" applyAlignment="1">
      <alignment horizontal="left" vertical="center"/>
    </xf>
    <xf numFmtId="0" fontId="32" fillId="0" borderId="37" xfId="0" applyFont="1" applyBorder="1" applyAlignment="1">
      <alignment horizontal="left" vertical="center" wrapText="1"/>
    </xf>
    <xf numFmtId="0" fontId="32" fillId="0" borderId="24" xfId="0" applyFont="1" applyBorder="1" applyAlignment="1">
      <alignment horizontal="left" vertical="center" wrapText="1"/>
    </xf>
    <xf numFmtId="0" fontId="32" fillId="0" borderId="37" xfId="0" applyFont="1" applyBorder="1" applyAlignment="1">
      <alignment horizontal="left" vertical="top" wrapText="1"/>
    </xf>
    <xf numFmtId="0" fontId="32" fillId="0" borderId="24" xfId="0" applyFont="1" applyBorder="1" applyAlignment="1">
      <alignment horizontal="left" vertical="top" wrapText="1"/>
    </xf>
    <xf numFmtId="0" fontId="22" fillId="0" borderId="37" xfId="0" applyFont="1" applyBorder="1" applyAlignment="1">
      <alignment horizontal="left" vertical="center"/>
    </xf>
    <xf numFmtId="0" fontId="22" fillId="0" borderId="24" xfId="0" applyFont="1" applyBorder="1" applyAlignment="1">
      <alignment horizontal="left" vertical="center"/>
    </xf>
    <xf numFmtId="0" fontId="22" fillId="0" borderId="37" xfId="0" applyFont="1" applyBorder="1" applyAlignment="1">
      <alignment horizontal="left" vertical="center" wrapText="1"/>
    </xf>
    <xf numFmtId="0" fontId="22" fillId="0" borderId="24" xfId="0" applyFont="1" applyBorder="1" applyAlignment="1">
      <alignment horizontal="left" vertical="center" wrapText="1"/>
    </xf>
    <xf numFmtId="0" fontId="32" fillId="26" borderId="10" xfId="0" applyFont="1" applyFill="1" applyBorder="1" applyAlignment="1">
      <alignment horizontal="center" vertical="center"/>
    </xf>
    <xf numFmtId="0" fontId="32" fillId="26" borderId="32" xfId="0" applyFont="1" applyFill="1" applyBorder="1" applyAlignment="1">
      <alignment horizontal="center" vertical="center"/>
    </xf>
    <xf numFmtId="0" fontId="32" fillId="19" borderId="10" xfId="0" applyFont="1" applyFill="1" applyBorder="1" applyAlignment="1">
      <alignment horizontal="center" vertical="center"/>
    </xf>
    <xf numFmtId="0" fontId="32" fillId="22" borderId="10" xfId="0" applyFont="1" applyFill="1" applyBorder="1" applyAlignment="1">
      <alignment horizontal="center" vertical="center"/>
    </xf>
    <xf numFmtId="0" fontId="32" fillId="23" borderId="12" xfId="0" applyFont="1" applyFill="1" applyBorder="1" applyAlignment="1">
      <alignment horizontal="center" vertical="center"/>
    </xf>
    <xf numFmtId="0" fontId="32" fillId="23" borderId="11" xfId="0" applyFont="1" applyFill="1" applyBorder="1" applyAlignment="1">
      <alignment horizontal="center" vertical="center"/>
    </xf>
    <xf numFmtId="0" fontId="32" fillId="0" borderId="10" xfId="0" applyFont="1" applyBorder="1" applyAlignment="1">
      <alignment horizontal="center" vertical="top" textRotation="255" wrapText="1"/>
    </xf>
    <xf numFmtId="0" fontId="32" fillId="20" borderId="10" xfId="0" applyFont="1" applyFill="1" applyBorder="1" applyAlignment="1">
      <alignment horizontal="center" vertical="top" textRotation="255" wrapText="1"/>
    </xf>
    <xf numFmtId="0" fontId="32" fillId="0" borderId="31" xfId="0" applyFont="1" applyBorder="1" applyAlignment="1">
      <alignment horizontal="center" vertical="top" textRotation="255" wrapText="1"/>
    </xf>
    <xf numFmtId="0" fontId="32" fillId="0" borderId="40" xfId="0" applyFont="1" applyBorder="1" applyAlignment="1">
      <alignment horizontal="center" vertical="top" textRotation="255" wrapText="1"/>
    </xf>
    <xf numFmtId="0" fontId="32" fillId="0" borderId="23" xfId="0" applyFont="1" applyBorder="1" applyAlignment="1">
      <alignment horizontal="center" vertical="top" textRotation="255" wrapText="1"/>
    </xf>
    <xf numFmtId="0" fontId="32" fillId="20" borderId="31" xfId="0" applyFont="1" applyFill="1" applyBorder="1" applyAlignment="1">
      <alignment horizontal="center" vertical="top" textRotation="255" wrapText="1"/>
    </xf>
    <xf numFmtId="0" fontId="32" fillId="20" borderId="40" xfId="0" applyFont="1" applyFill="1" applyBorder="1" applyAlignment="1">
      <alignment horizontal="center" vertical="top" textRotation="255" wrapText="1"/>
    </xf>
    <xf numFmtId="0" fontId="32" fillId="20" borderId="23" xfId="0" applyFont="1" applyFill="1" applyBorder="1" applyAlignment="1">
      <alignment horizontal="center" vertical="top" textRotation="255" wrapText="1"/>
    </xf>
    <xf numFmtId="177" fontId="26" fillId="0" borderId="40" xfId="0" applyNumberFormat="1" applyFont="1" applyBorder="1" applyAlignment="1">
      <alignment horizontal="right" vertical="center"/>
    </xf>
    <xf numFmtId="177" fontId="26" fillId="0" borderId="27" xfId="0" applyNumberFormat="1" applyFont="1" applyBorder="1" applyAlignment="1">
      <alignment horizontal="right" vertical="center"/>
    </xf>
    <xf numFmtId="0" fontId="26" fillId="23" borderId="40" xfId="0" applyFont="1" applyFill="1" applyBorder="1" applyAlignment="1">
      <alignment horizontal="right" vertical="center"/>
    </xf>
    <xf numFmtId="0" fontId="26" fillId="23" borderId="27" xfId="0" applyFont="1" applyFill="1" applyBorder="1" applyAlignment="1">
      <alignment horizontal="right" vertical="center"/>
    </xf>
    <xf numFmtId="0" fontId="32" fillId="30" borderId="11" xfId="0" applyFont="1" applyFill="1" applyBorder="1" applyAlignment="1">
      <alignment horizontal="center" vertical="center"/>
    </xf>
    <xf numFmtId="0" fontId="32" fillId="30" borderId="10" xfId="0" applyFont="1" applyFill="1" applyBorder="1" applyAlignment="1">
      <alignment horizontal="center" vertical="center"/>
    </xf>
    <xf numFmtId="0" fontId="32" fillId="19" borderId="11" xfId="0" applyFont="1" applyFill="1" applyBorder="1" applyAlignment="1">
      <alignment horizontal="center" vertical="center"/>
    </xf>
    <xf numFmtId="0" fontId="32" fillId="23" borderId="48" xfId="0" applyFont="1" applyFill="1" applyBorder="1" applyAlignment="1">
      <alignment horizontal="center" vertical="center"/>
    </xf>
    <xf numFmtId="0" fontId="26" fillId="23" borderId="31" xfId="0" applyFont="1" applyFill="1" applyBorder="1" applyAlignment="1">
      <alignment horizontal="right" vertical="center"/>
    </xf>
    <xf numFmtId="177" fontId="26" fillId="0" borderId="31" xfId="0" applyNumberFormat="1" applyFont="1" applyBorder="1" applyAlignment="1">
      <alignment horizontal="right" vertical="center"/>
    </xf>
    <xf numFmtId="0" fontId="26" fillId="22" borderId="40" xfId="0" applyFont="1" applyFill="1" applyBorder="1" applyAlignment="1">
      <alignment horizontal="right" vertical="center"/>
    </xf>
    <xf numFmtId="0" fontId="26" fillId="22" borderId="27" xfId="0" applyFont="1" applyFill="1" applyBorder="1" applyAlignment="1">
      <alignment horizontal="right" vertical="center"/>
    </xf>
    <xf numFmtId="0" fontId="32" fillId="0" borderId="25" xfId="0" applyFont="1" applyBorder="1" applyAlignment="1">
      <alignment horizontal="left" vertical="center"/>
    </xf>
    <xf numFmtId="0" fontId="26" fillId="19" borderId="40" xfId="0" applyFont="1" applyFill="1" applyBorder="1" applyAlignment="1">
      <alignment horizontal="right" vertical="center"/>
    </xf>
    <xf numFmtId="0" fontId="26" fillId="19" borderId="27" xfId="0" applyFont="1" applyFill="1" applyBorder="1" applyAlignment="1">
      <alignment horizontal="right" vertical="center"/>
    </xf>
    <xf numFmtId="0" fontId="26" fillId="22" borderId="31" xfId="0" applyFont="1" applyFill="1" applyBorder="1" applyAlignment="1">
      <alignment horizontal="right" vertical="center"/>
    </xf>
    <xf numFmtId="179" fontId="26" fillId="0" borderId="40" xfId="0" applyNumberFormat="1" applyFont="1" applyBorder="1" applyAlignment="1">
      <alignment horizontal="right" vertical="center"/>
    </xf>
    <xf numFmtId="179" fontId="26" fillId="0" borderId="27" xfId="0" applyNumberFormat="1" applyFont="1" applyBorder="1" applyAlignment="1">
      <alignment horizontal="right" vertical="center"/>
    </xf>
    <xf numFmtId="0" fontId="32" fillId="0" borderId="28" xfId="0" applyFont="1" applyBorder="1" applyAlignment="1">
      <alignment horizontal="left" vertical="center" wrapText="1"/>
    </xf>
    <xf numFmtId="0" fontId="26" fillId="19" borderId="31" xfId="0" applyFont="1" applyFill="1" applyBorder="1" applyAlignment="1">
      <alignment horizontal="right" vertical="center"/>
    </xf>
    <xf numFmtId="0" fontId="32" fillId="0" borderId="47" xfId="0" applyFont="1" applyBorder="1" applyAlignment="1">
      <alignment horizontal="left" vertical="center"/>
    </xf>
    <xf numFmtId="179" fontId="26" fillId="0" borderId="31" xfId="0" applyNumberFormat="1" applyFont="1" applyBorder="1" applyAlignment="1">
      <alignment horizontal="right" vertical="center"/>
    </xf>
    <xf numFmtId="0" fontId="32" fillId="0" borderId="18" xfId="0" applyFont="1" applyBorder="1" applyAlignment="1">
      <alignment horizontal="left" vertical="center" wrapText="1"/>
    </xf>
    <xf numFmtId="0" fontId="32" fillId="0" borderId="0" xfId="0" applyFont="1" applyAlignment="1">
      <alignment horizontal="left" vertical="center" wrapText="1"/>
    </xf>
    <xf numFmtId="0" fontId="32" fillId="0" borderId="20" xfId="0" applyFont="1" applyBorder="1" applyAlignment="1">
      <alignment horizontal="left" vertical="center" wrapText="1"/>
    </xf>
    <xf numFmtId="0" fontId="32" fillId="0" borderId="22" xfId="0" applyFont="1" applyBorder="1" applyAlignment="1">
      <alignment horizontal="left" vertical="center" wrapText="1"/>
    </xf>
    <xf numFmtId="176" fontId="32" fillId="19" borderId="31" xfId="0" applyNumberFormat="1" applyFont="1" applyFill="1" applyBorder="1" applyAlignment="1">
      <alignment horizontal="right" vertical="center"/>
    </xf>
    <xf numFmtId="176" fontId="32" fillId="19" borderId="40" xfId="0" applyNumberFormat="1" applyFont="1" applyFill="1" applyBorder="1" applyAlignment="1">
      <alignment horizontal="right" vertical="center"/>
    </xf>
    <xf numFmtId="176" fontId="32" fillId="19" borderId="27" xfId="0" applyNumberFormat="1" applyFont="1" applyFill="1" applyBorder="1" applyAlignment="1">
      <alignment horizontal="right" vertical="center"/>
    </xf>
    <xf numFmtId="179" fontId="32" fillId="0" borderId="31" xfId="0" applyNumberFormat="1" applyFont="1" applyBorder="1" applyAlignment="1">
      <alignment horizontal="right" vertical="center"/>
    </xf>
    <xf numFmtId="179" fontId="32" fillId="0" borderId="40" xfId="0" applyNumberFormat="1" applyFont="1" applyBorder="1" applyAlignment="1">
      <alignment horizontal="right" vertical="center"/>
    </xf>
    <xf numFmtId="179" fontId="32" fillId="0" borderId="27" xfId="0" applyNumberFormat="1" applyFont="1" applyBorder="1" applyAlignment="1">
      <alignment horizontal="right" vertical="center"/>
    </xf>
    <xf numFmtId="176" fontId="32" fillId="22" borderId="31" xfId="0" applyNumberFormat="1" applyFont="1" applyFill="1" applyBorder="1" applyAlignment="1">
      <alignment horizontal="right" vertical="center"/>
    </xf>
    <xf numFmtId="176" fontId="32" fillId="22" borderId="40" xfId="0" applyNumberFormat="1" applyFont="1" applyFill="1" applyBorder="1" applyAlignment="1">
      <alignment horizontal="right" vertical="center"/>
    </xf>
    <xf numFmtId="176" fontId="32" fillId="22" borderId="27" xfId="0" applyNumberFormat="1" applyFont="1" applyFill="1" applyBorder="1" applyAlignment="1">
      <alignment horizontal="right" vertical="center"/>
    </xf>
    <xf numFmtId="176" fontId="32" fillId="23" borderId="31" xfId="0" applyNumberFormat="1" applyFont="1" applyFill="1" applyBorder="1" applyAlignment="1">
      <alignment horizontal="right" vertical="center"/>
    </xf>
    <xf numFmtId="176" fontId="32" fillId="23" borderId="40" xfId="0" applyNumberFormat="1" applyFont="1" applyFill="1" applyBorder="1" applyAlignment="1">
      <alignment horizontal="right" vertical="center"/>
    </xf>
    <xf numFmtId="176" fontId="32" fillId="23" borderId="27" xfId="0" applyNumberFormat="1" applyFont="1" applyFill="1" applyBorder="1" applyAlignment="1">
      <alignment horizontal="right" vertical="center"/>
    </xf>
    <xf numFmtId="0" fontId="44" fillId="0" borderId="31" xfId="0" applyFont="1" applyBorder="1" applyAlignment="1">
      <alignment horizontal="center" vertical="top" textRotation="255" wrapText="1"/>
    </xf>
    <xf numFmtId="0" fontId="44" fillId="0" borderId="40" xfId="0" applyFont="1" applyBorder="1" applyAlignment="1">
      <alignment horizontal="center" vertical="top" textRotation="255" wrapText="1"/>
    </xf>
    <xf numFmtId="0" fontId="44" fillId="0" borderId="23" xfId="0" applyFont="1" applyBorder="1" applyAlignment="1">
      <alignment horizontal="center" vertical="top" textRotation="255" wrapText="1"/>
    </xf>
    <xf numFmtId="0" fontId="44" fillId="20" borderId="31" xfId="0" applyFont="1" applyFill="1" applyBorder="1" applyAlignment="1">
      <alignment horizontal="center" vertical="top" textRotation="255" wrapText="1"/>
    </xf>
    <xf numFmtId="0" fontId="44" fillId="20" borderId="40" xfId="0" applyFont="1" applyFill="1" applyBorder="1" applyAlignment="1">
      <alignment horizontal="center" vertical="top" textRotation="255" wrapText="1"/>
    </xf>
    <xf numFmtId="0" fontId="44" fillId="20" borderId="23" xfId="0" applyFont="1" applyFill="1" applyBorder="1" applyAlignment="1">
      <alignment horizontal="center" vertical="top" textRotation="255" wrapText="1"/>
    </xf>
    <xf numFmtId="0" fontId="44" fillId="0" borderId="10" xfId="0" applyFont="1" applyBorder="1" applyAlignment="1">
      <alignment horizontal="center" vertical="top" textRotation="255" wrapText="1"/>
    </xf>
    <xf numFmtId="0" fontId="44" fillId="20" borderId="10" xfId="0" applyFont="1" applyFill="1" applyBorder="1" applyAlignment="1">
      <alignment horizontal="center" vertical="top" textRotation="255" wrapText="1"/>
    </xf>
    <xf numFmtId="0" fontId="32" fillId="23" borderId="10" xfId="0" applyFont="1" applyFill="1" applyBorder="1" applyAlignment="1">
      <alignment horizontal="center" vertical="center"/>
    </xf>
    <xf numFmtId="0" fontId="32" fillId="19" borderId="17" xfId="0" applyFont="1" applyFill="1" applyBorder="1" applyAlignment="1">
      <alignment horizontal="center" vertical="center"/>
    </xf>
    <xf numFmtId="0" fontId="32" fillId="19" borderId="18" xfId="0" applyFont="1" applyFill="1" applyBorder="1" applyAlignment="1">
      <alignment horizontal="center" vertical="center"/>
    </xf>
    <xf numFmtId="0" fontId="32" fillId="19" borderId="13" xfId="0" applyFont="1" applyFill="1" applyBorder="1" applyAlignment="1">
      <alignment horizontal="center" vertical="center"/>
    </xf>
    <xf numFmtId="0" fontId="32" fillId="19" borderId="14" xfId="0" applyFont="1" applyFill="1" applyBorder="1" applyAlignment="1">
      <alignment horizontal="center" vertical="center"/>
    </xf>
    <xf numFmtId="0" fontId="32" fillId="22" borderId="12" xfId="0" applyFont="1" applyFill="1" applyBorder="1" applyAlignment="1">
      <alignment horizontal="center" vertical="center"/>
    </xf>
    <xf numFmtId="0" fontId="32" fillId="22" borderId="11" xfId="0" applyFont="1" applyFill="1" applyBorder="1" applyAlignment="1">
      <alignment horizontal="center" vertical="center"/>
    </xf>
    <xf numFmtId="178" fontId="32" fillId="0" borderId="35" xfId="0" applyNumberFormat="1" applyFont="1" applyBorder="1" applyAlignment="1">
      <alignment horizontal="right" vertical="center"/>
    </xf>
    <xf numFmtId="178" fontId="32" fillId="0" borderId="30" xfId="0" applyNumberFormat="1" applyFont="1" applyBorder="1" applyAlignment="1">
      <alignment horizontal="right" vertical="center"/>
    </xf>
    <xf numFmtId="178" fontId="32" fillId="0" borderId="13" xfId="0" applyNumberFormat="1" applyFont="1" applyBorder="1" applyAlignment="1">
      <alignment horizontal="right" vertical="center"/>
    </xf>
    <xf numFmtId="178" fontId="32" fillId="0" borderId="14" xfId="0" applyNumberFormat="1" applyFont="1" applyBorder="1" applyAlignment="1">
      <alignment horizontal="right" vertical="center"/>
    </xf>
    <xf numFmtId="178" fontId="32" fillId="20" borderId="12" xfId="0" applyNumberFormat="1" applyFont="1" applyFill="1" applyBorder="1" applyAlignment="1">
      <alignment horizontal="right" vertical="center"/>
    </xf>
    <xf numFmtId="178" fontId="32" fillId="20" borderId="11" xfId="0" applyNumberFormat="1" applyFont="1" applyFill="1" applyBorder="1" applyAlignment="1">
      <alignment horizontal="right" vertical="center"/>
    </xf>
    <xf numFmtId="0" fontId="32" fillId="23" borderId="31" xfId="0" applyFont="1" applyFill="1" applyBorder="1" applyAlignment="1">
      <alignment horizontal="center" vertical="center"/>
    </xf>
    <xf numFmtId="0" fontId="32" fillId="23" borderId="23" xfId="0" applyFont="1" applyFill="1" applyBorder="1" applyAlignment="1">
      <alignment horizontal="center" vertical="center"/>
    </xf>
    <xf numFmtId="0" fontId="32" fillId="0" borderId="24" xfId="0" applyFont="1" applyBorder="1" applyAlignment="1">
      <alignment horizontal="right" vertical="center"/>
    </xf>
    <xf numFmtId="0" fontId="32" fillId="0" borderId="0" xfId="0" applyFont="1" applyAlignment="1">
      <alignment horizontal="right" vertical="center"/>
    </xf>
    <xf numFmtId="0" fontId="32" fillId="22" borderId="31" xfId="0" applyFont="1" applyFill="1" applyBorder="1" applyAlignment="1">
      <alignment horizontal="center" vertical="center"/>
    </xf>
    <xf numFmtId="0" fontId="32" fillId="22" borderId="23" xfId="0" applyFont="1" applyFill="1" applyBorder="1" applyAlignment="1">
      <alignment horizontal="center" vertical="center"/>
    </xf>
    <xf numFmtId="0" fontId="26" fillId="0" borderId="10" xfId="0" applyFont="1" applyBorder="1" applyAlignment="1">
      <alignment vertical="top" textRotation="255" wrapText="1"/>
    </xf>
    <xf numFmtId="0" fontId="26" fillId="20" borderId="10" xfId="0" applyFont="1" applyFill="1" applyBorder="1" applyAlignment="1">
      <alignment vertical="top" textRotation="255" wrapText="1"/>
    </xf>
    <xf numFmtId="49" fontId="41" fillId="25" borderId="10" xfId="0" applyNumberFormat="1" applyFont="1" applyFill="1" applyBorder="1" applyAlignment="1">
      <alignment horizontal="center" vertical="center" shrinkToFit="1"/>
    </xf>
    <xf numFmtId="178" fontId="32" fillId="0" borderId="12" xfId="0" applyNumberFormat="1" applyFont="1" applyBorder="1" applyAlignment="1">
      <alignment horizontal="right" vertical="center"/>
    </xf>
    <xf numFmtId="178" fontId="32" fillId="0" borderId="11" xfId="0" applyNumberFormat="1" applyFont="1" applyBorder="1" applyAlignment="1">
      <alignment horizontal="right" vertical="center"/>
    </xf>
    <xf numFmtId="178" fontId="32" fillId="0" borderId="17" xfId="0" applyNumberFormat="1" applyFont="1" applyBorder="1" applyAlignment="1">
      <alignment horizontal="right" vertical="center"/>
    </xf>
    <xf numFmtId="178" fontId="32" fillId="0" borderId="18" xfId="0" applyNumberFormat="1" applyFont="1" applyBorder="1" applyAlignment="1">
      <alignment horizontal="right" vertical="center"/>
    </xf>
    <xf numFmtId="0" fontId="32" fillId="0" borderId="21" xfId="0" applyFont="1" applyBorder="1" applyAlignment="1">
      <alignment horizontal="right" vertical="center"/>
    </xf>
    <xf numFmtId="176" fontId="32" fillId="0" borderId="35" xfId="0" applyNumberFormat="1" applyFont="1" applyBorder="1" applyAlignment="1">
      <alignment horizontal="right" vertical="center"/>
    </xf>
    <xf numFmtId="176" fontId="32" fillId="0" borderId="30" xfId="0" applyNumberFormat="1" applyFont="1" applyBorder="1" applyAlignment="1">
      <alignment horizontal="right" vertical="center"/>
    </xf>
    <xf numFmtId="0" fontId="32" fillId="0" borderId="23" xfId="0" applyFont="1" applyBorder="1" applyAlignment="1">
      <alignment horizontal="right" vertical="center"/>
    </xf>
    <xf numFmtId="176" fontId="32" fillId="0" borderId="13" xfId="0" applyNumberFormat="1" applyFont="1" applyBorder="1" applyAlignment="1">
      <alignment horizontal="right" vertical="center"/>
    </xf>
    <xf numFmtId="176" fontId="32" fillId="0" borderId="14" xfId="0" applyNumberFormat="1" applyFont="1" applyBorder="1" applyAlignment="1">
      <alignment horizontal="right" vertical="center"/>
    </xf>
    <xf numFmtId="0" fontId="32" fillId="0" borderId="13" xfId="0" applyFont="1" applyBorder="1" applyAlignment="1">
      <alignment horizontal="right" vertical="center"/>
    </xf>
    <xf numFmtId="0" fontId="32" fillId="0" borderId="14" xfId="0" applyFont="1" applyBorder="1" applyAlignment="1">
      <alignment horizontal="right" vertical="center"/>
    </xf>
    <xf numFmtId="0" fontId="32" fillId="20" borderId="10" xfId="0" applyFont="1" applyFill="1" applyBorder="1" applyAlignment="1">
      <alignment horizontal="right" vertical="center"/>
    </xf>
    <xf numFmtId="176" fontId="32" fillId="20" borderId="12" xfId="0" applyNumberFormat="1" applyFont="1" applyFill="1" applyBorder="1" applyAlignment="1">
      <alignment horizontal="right" vertical="center"/>
    </xf>
    <xf numFmtId="176" fontId="32" fillId="20" borderId="11" xfId="0" applyNumberFormat="1" applyFont="1" applyFill="1" applyBorder="1" applyAlignment="1">
      <alignment horizontal="right" vertical="center"/>
    </xf>
    <xf numFmtId="0" fontId="32" fillId="20" borderId="23" xfId="0" applyFont="1" applyFill="1" applyBorder="1" applyAlignment="1">
      <alignment horizontal="right" vertical="center"/>
    </xf>
    <xf numFmtId="0" fontId="46" fillId="0" borderId="31" xfId="0" applyFont="1" applyBorder="1" applyAlignment="1">
      <alignment horizontal="center" vertical="top" textRotation="255" wrapText="1"/>
    </xf>
    <xf numFmtId="0" fontId="46" fillId="0" borderId="40" xfId="0" applyFont="1" applyBorder="1" applyAlignment="1">
      <alignment horizontal="center" vertical="top" textRotation="255" wrapText="1"/>
    </xf>
    <xf numFmtId="0" fontId="46" fillId="0" borderId="23" xfId="0" applyFont="1" applyBorder="1" applyAlignment="1">
      <alignment horizontal="center" vertical="top" textRotation="255" wrapText="1"/>
    </xf>
    <xf numFmtId="0" fontId="46" fillId="20" borderId="31" xfId="0" applyFont="1" applyFill="1" applyBorder="1" applyAlignment="1">
      <alignment horizontal="center" vertical="top" textRotation="255" wrapText="1"/>
    </xf>
    <xf numFmtId="0" fontId="46" fillId="20" borderId="40" xfId="0" applyFont="1" applyFill="1" applyBorder="1" applyAlignment="1">
      <alignment horizontal="center" vertical="top" textRotation="255" wrapText="1"/>
    </xf>
    <xf numFmtId="0" fontId="46" fillId="20" borderId="23" xfId="0" applyFont="1" applyFill="1" applyBorder="1" applyAlignment="1">
      <alignment horizontal="center" vertical="top" textRotation="255" wrapText="1"/>
    </xf>
    <xf numFmtId="0" fontId="26" fillId="0" borderId="31" xfId="0" applyFont="1" applyBorder="1" applyAlignment="1">
      <alignment horizontal="center" vertical="top" textRotation="255" wrapText="1"/>
    </xf>
    <xf numFmtId="0" fontId="26" fillId="0" borderId="40" xfId="0" applyFont="1" applyBorder="1" applyAlignment="1">
      <alignment horizontal="center" vertical="top" textRotation="255" wrapText="1"/>
    </xf>
    <xf numFmtId="0" fontId="26" fillId="0" borderId="23" xfId="0" applyFont="1" applyBorder="1" applyAlignment="1">
      <alignment horizontal="center" vertical="top" textRotation="255" wrapText="1"/>
    </xf>
    <xf numFmtId="0" fontId="26" fillId="0" borderId="31" xfId="0" applyFont="1" applyBorder="1" applyAlignment="1">
      <alignment vertical="top" textRotation="255" wrapText="1"/>
    </xf>
    <xf numFmtId="0" fontId="26" fillId="0" borderId="40" xfId="0" applyFont="1" applyBorder="1" applyAlignment="1">
      <alignment vertical="top" textRotation="255" wrapText="1"/>
    </xf>
    <xf numFmtId="0" fontId="26" fillId="0" borderId="23" xfId="0" applyFont="1" applyBorder="1" applyAlignment="1">
      <alignment vertical="top" textRotation="255" wrapText="1"/>
    </xf>
    <xf numFmtId="0" fontId="32" fillId="0" borderId="10" xfId="0" applyFont="1" applyBorder="1" applyAlignment="1">
      <alignment vertical="top" textRotation="255" wrapText="1"/>
    </xf>
    <xf numFmtId="0" fontId="32" fillId="20" borderId="10" xfId="0" applyFont="1" applyFill="1" applyBorder="1" applyAlignment="1">
      <alignment vertical="top" textRotation="255" wrapText="1"/>
    </xf>
    <xf numFmtId="180" fontId="32" fillId="20" borderId="12" xfId="0" applyNumberFormat="1" applyFont="1" applyFill="1" applyBorder="1" applyAlignment="1">
      <alignment vertical="center" shrinkToFit="1"/>
    </xf>
    <xf numFmtId="180" fontId="32" fillId="20" borderId="11" xfId="0" applyNumberFormat="1" applyFont="1" applyFill="1" applyBorder="1" applyAlignment="1">
      <alignment vertical="center" shrinkToFit="1"/>
    </xf>
    <xf numFmtId="178" fontId="32" fillId="20" borderId="12" xfId="0" applyNumberFormat="1" applyFont="1" applyFill="1" applyBorder="1" applyAlignment="1">
      <alignment vertical="center" shrinkToFit="1"/>
    </xf>
    <xf numFmtId="178" fontId="32" fillId="20" borderId="11" xfId="0" applyNumberFormat="1" applyFont="1" applyFill="1" applyBorder="1" applyAlignment="1">
      <alignment vertical="center" shrinkToFit="1"/>
    </xf>
    <xf numFmtId="49" fontId="41" fillId="25" borderId="12" xfId="0" applyNumberFormat="1" applyFont="1" applyFill="1" applyBorder="1" applyAlignment="1">
      <alignment horizontal="center" vertical="center" shrinkToFit="1"/>
    </xf>
    <xf numFmtId="49" fontId="41" fillId="25" borderId="11" xfId="0" applyNumberFormat="1" applyFont="1" applyFill="1" applyBorder="1" applyAlignment="1">
      <alignment horizontal="center" vertical="center" shrinkToFit="1"/>
    </xf>
    <xf numFmtId="0" fontId="32" fillId="0" borderId="10" xfId="0" applyFont="1" applyBorder="1" applyAlignment="1">
      <alignment horizontal="right" vertical="center"/>
    </xf>
    <xf numFmtId="176" fontId="32" fillId="0" borderId="12" xfId="0" applyNumberFormat="1" applyFont="1" applyBorder="1" applyAlignment="1">
      <alignment horizontal="right" vertical="center"/>
    </xf>
    <xf numFmtId="176" fontId="32" fillId="0" borderId="11" xfId="0" applyNumberFormat="1" applyFont="1" applyBorder="1" applyAlignment="1">
      <alignment horizontal="right" vertical="center"/>
    </xf>
    <xf numFmtId="0" fontId="26" fillId="20" borderId="31" xfId="0" applyFont="1" applyFill="1" applyBorder="1" applyAlignment="1">
      <alignment vertical="top" textRotation="255" wrapText="1"/>
    </xf>
    <xf numFmtId="0" fontId="26" fillId="20" borderId="40" xfId="0" applyFont="1" applyFill="1" applyBorder="1" applyAlignment="1">
      <alignment vertical="top" textRotation="255" wrapText="1"/>
    </xf>
    <xf numFmtId="0" fontId="26" fillId="20" borderId="23" xfId="0" applyFont="1" applyFill="1" applyBorder="1" applyAlignment="1">
      <alignment vertical="top" textRotation="255" wrapText="1"/>
    </xf>
    <xf numFmtId="0" fontId="32" fillId="0" borderId="15" xfId="0" applyFont="1" applyBorder="1" applyAlignment="1">
      <alignment horizontal="left" vertical="center" wrapText="1"/>
    </xf>
    <xf numFmtId="0" fontId="27" fillId="28" borderId="0" xfId="0" applyFont="1" applyFill="1" applyAlignment="1">
      <alignment horizontal="center" vertical="center"/>
    </xf>
    <xf numFmtId="0" fontId="37" fillId="29" borderId="0" xfId="0" applyFont="1" applyFill="1" applyAlignment="1">
      <alignment horizontal="center" vertical="center"/>
    </xf>
    <xf numFmtId="0" fontId="32" fillId="20" borderId="12" xfId="0" applyFont="1" applyFill="1" applyBorder="1" applyAlignment="1">
      <alignment vertical="top" textRotation="255" wrapText="1"/>
    </xf>
    <xf numFmtId="0" fontId="26" fillId="0" borderId="10" xfId="0" applyFont="1" applyBorder="1" applyAlignment="1">
      <alignment horizontal="center" vertical="top" textRotation="255" wrapText="1"/>
    </xf>
    <xf numFmtId="0" fontId="26" fillId="20" borderId="10" xfId="0" applyFont="1" applyFill="1" applyBorder="1" applyAlignment="1">
      <alignment horizontal="center" vertical="top" textRotation="255" wrapText="1"/>
    </xf>
    <xf numFmtId="0" fontId="26" fillId="0" borderId="12" xfId="0" applyFont="1" applyBorder="1" applyAlignment="1">
      <alignment horizontal="center" vertical="top" textRotation="255" wrapText="1"/>
    </xf>
    <xf numFmtId="0" fontId="32" fillId="19" borderId="28" xfId="0" applyFont="1" applyFill="1" applyBorder="1" applyAlignment="1">
      <alignment horizontal="center" vertical="center"/>
    </xf>
    <xf numFmtId="0" fontId="32" fillId="19" borderId="15" xfId="0" applyFont="1" applyFill="1" applyBorder="1" applyAlignment="1">
      <alignment horizontal="center" vertical="center"/>
    </xf>
    <xf numFmtId="0" fontId="32" fillId="22" borderId="17" xfId="0" applyFont="1" applyFill="1" applyBorder="1" applyAlignment="1">
      <alignment horizontal="center" vertical="center"/>
    </xf>
    <xf numFmtId="0" fontId="32" fillId="22" borderId="18" xfId="0" applyFont="1" applyFill="1" applyBorder="1" applyAlignment="1">
      <alignment horizontal="center" vertical="center"/>
    </xf>
    <xf numFmtId="0" fontId="32" fillId="23" borderId="17" xfId="0" applyFont="1" applyFill="1" applyBorder="1" applyAlignment="1">
      <alignment horizontal="center" vertical="center"/>
    </xf>
    <xf numFmtId="0" fontId="32" fillId="23" borderId="18" xfId="0" applyFont="1" applyFill="1" applyBorder="1" applyAlignment="1">
      <alignment horizontal="center" vertical="center"/>
    </xf>
    <xf numFmtId="0" fontId="32" fillId="22" borderId="13" xfId="0" applyFont="1" applyFill="1" applyBorder="1" applyAlignment="1">
      <alignment horizontal="center" vertical="center"/>
    </xf>
    <xf numFmtId="0" fontId="32" fillId="22" borderId="14" xfId="0" applyFont="1" applyFill="1" applyBorder="1" applyAlignment="1">
      <alignment horizontal="center" vertical="center"/>
    </xf>
    <xf numFmtId="0" fontId="32" fillId="23" borderId="13" xfId="0" applyFont="1" applyFill="1" applyBorder="1" applyAlignment="1">
      <alignment horizontal="center" vertical="center"/>
    </xf>
    <xf numFmtId="0" fontId="32" fillId="23" borderId="14" xfId="0" applyFont="1" applyFill="1" applyBorder="1" applyAlignment="1">
      <alignment horizontal="center" vertical="center"/>
    </xf>
    <xf numFmtId="0" fontId="26" fillId="0" borderId="17" xfId="0" applyFont="1" applyBorder="1" applyAlignment="1">
      <alignment horizontal="center" vertical="top" textRotation="255" wrapText="1"/>
    </xf>
    <xf numFmtId="0" fontId="32" fillId="25" borderId="0" xfId="0" applyFont="1" applyFill="1" applyAlignment="1">
      <alignment horizontal="center" vertical="center"/>
    </xf>
    <xf numFmtId="0" fontId="32" fillId="23" borderId="17" xfId="0" applyFont="1" applyFill="1" applyBorder="1" applyAlignment="1">
      <alignment horizontal="center" vertical="center" wrapText="1"/>
    </xf>
    <xf numFmtId="0" fontId="32" fillId="23" borderId="18" xfId="0" applyFont="1" applyFill="1" applyBorder="1" applyAlignment="1">
      <alignment horizontal="center" vertical="center" wrapText="1"/>
    </xf>
    <xf numFmtId="0" fontId="32" fillId="23" borderId="19" xfId="0" applyFont="1" applyFill="1" applyBorder="1" applyAlignment="1">
      <alignment horizontal="center" vertical="center" wrapText="1"/>
    </xf>
    <xf numFmtId="0" fontId="32" fillId="23" borderId="20" xfId="0" applyFont="1" applyFill="1" applyBorder="1" applyAlignment="1">
      <alignment horizontal="center" vertical="center" wrapText="1"/>
    </xf>
    <xf numFmtId="0" fontId="32" fillId="19" borderId="19" xfId="0" applyFont="1" applyFill="1" applyBorder="1" applyAlignment="1">
      <alignment horizontal="center" vertical="center"/>
    </xf>
    <xf numFmtId="0" fontId="32" fillId="19" borderId="20" xfId="0" applyFont="1" applyFill="1" applyBorder="1" applyAlignment="1">
      <alignment horizontal="center" vertical="center"/>
    </xf>
    <xf numFmtId="0" fontId="32" fillId="22" borderId="17" xfId="0" applyFont="1" applyFill="1" applyBorder="1" applyAlignment="1">
      <alignment horizontal="center" vertical="center" wrapText="1"/>
    </xf>
    <xf numFmtId="0" fontId="32" fillId="22" borderId="18" xfId="0" applyFont="1" applyFill="1" applyBorder="1" applyAlignment="1">
      <alignment horizontal="center" vertical="center" wrapText="1"/>
    </xf>
    <xf numFmtId="0" fontId="32" fillId="22" borderId="19" xfId="0" applyFont="1" applyFill="1" applyBorder="1" applyAlignment="1">
      <alignment horizontal="center" vertical="center" wrapText="1"/>
    </xf>
    <xf numFmtId="0" fontId="32" fillId="22" borderId="20" xfId="0" applyFont="1" applyFill="1" applyBorder="1" applyAlignment="1">
      <alignment horizontal="center" vertical="center" wrapText="1"/>
    </xf>
    <xf numFmtId="0" fontId="32" fillId="0" borderId="10" xfId="0" applyFont="1" applyBorder="1" applyAlignment="1">
      <alignment horizontal="center" vertical="center"/>
    </xf>
    <xf numFmtId="0" fontId="32" fillId="22" borderId="28" xfId="0" applyFont="1" applyFill="1" applyBorder="1" applyAlignment="1">
      <alignment horizontal="center" vertical="center" wrapText="1"/>
    </xf>
    <xf numFmtId="0" fontId="32" fillId="22" borderId="28" xfId="0" applyFont="1" applyFill="1" applyBorder="1" applyAlignment="1">
      <alignment horizontal="center" vertical="center"/>
    </xf>
    <xf numFmtId="0" fontId="32" fillId="22" borderId="24" xfId="0" applyFont="1" applyFill="1" applyBorder="1" applyAlignment="1">
      <alignment horizontal="center" vertical="center"/>
    </xf>
    <xf numFmtId="0" fontId="32" fillId="23" borderId="28" xfId="0" applyFont="1" applyFill="1" applyBorder="1" applyAlignment="1">
      <alignment horizontal="center" vertical="center" wrapText="1"/>
    </xf>
    <xf numFmtId="0" fontId="32" fillId="23" borderId="28" xfId="0" applyFont="1" applyFill="1" applyBorder="1" applyAlignment="1">
      <alignment horizontal="center" vertical="center"/>
    </xf>
    <xf numFmtId="0" fontId="32" fillId="23" borderId="24" xfId="0" applyFont="1" applyFill="1" applyBorder="1" applyAlignment="1">
      <alignment horizontal="center" vertical="center"/>
    </xf>
    <xf numFmtId="0" fontId="32" fillId="23" borderId="37" xfId="0" applyFont="1" applyFill="1" applyBorder="1" applyAlignment="1">
      <alignment horizontal="center" vertical="center" wrapText="1"/>
    </xf>
    <xf numFmtId="0" fontId="32" fillId="23" borderId="37" xfId="0" applyFont="1" applyFill="1" applyBorder="1" applyAlignment="1">
      <alignment horizontal="center" vertical="center"/>
    </xf>
    <xf numFmtId="0" fontId="32" fillId="23" borderId="15" xfId="0" applyFont="1" applyFill="1" applyBorder="1" applyAlignment="1">
      <alignment horizontal="center" vertical="center"/>
    </xf>
    <xf numFmtId="0" fontId="32" fillId="26" borderId="28" xfId="0" applyFont="1" applyFill="1" applyBorder="1" applyAlignment="1">
      <alignment horizontal="left" vertical="center" wrapText="1"/>
    </xf>
    <xf numFmtId="0" fontId="32" fillId="26" borderId="28" xfId="0" applyFont="1" applyFill="1" applyBorder="1" applyAlignment="1">
      <alignment horizontal="left" vertical="center"/>
    </xf>
    <xf numFmtId="0" fontId="32" fillId="26" borderId="24" xfId="0" applyFont="1" applyFill="1" applyBorder="1" applyAlignment="1">
      <alignment horizontal="left" vertical="center"/>
    </xf>
    <xf numFmtId="0" fontId="32" fillId="27" borderId="37" xfId="0" applyFont="1" applyFill="1" applyBorder="1" applyAlignment="1">
      <alignment horizontal="left" vertical="center" wrapText="1"/>
    </xf>
    <xf numFmtId="0" fontId="32" fillId="27" borderId="37" xfId="0" applyFont="1" applyFill="1" applyBorder="1" applyAlignment="1">
      <alignment horizontal="left" vertical="center"/>
    </xf>
    <xf numFmtId="0" fontId="32" fillId="27" borderId="15" xfId="0" applyFont="1" applyFill="1" applyBorder="1" applyAlignment="1">
      <alignment horizontal="left" vertical="center"/>
    </xf>
    <xf numFmtId="0" fontId="37" fillId="19" borderId="0" xfId="0" applyFont="1" applyFill="1" applyAlignment="1">
      <alignment horizontal="center" vertical="center"/>
    </xf>
    <xf numFmtId="0" fontId="32" fillId="22" borderId="24" xfId="0" applyFont="1" applyFill="1" applyBorder="1" applyAlignment="1">
      <alignment horizontal="center" vertical="center" wrapText="1"/>
    </xf>
    <xf numFmtId="0" fontId="32" fillId="22" borderId="0" xfId="0" applyFont="1" applyFill="1" applyAlignment="1">
      <alignment horizontal="center" vertical="center" wrapText="1"/>
    </xf>
    <xf numFmtId="0" fontId="32" fillId="23" borderId="0" xfId="0" applyFont="1" applyFill="1" applyAlignment="1">
      <alignment horizontal="center" vertical="center" wrapText="1"/>
    </xf>
    <xf numFmtId="0" fontId="32" fillId="23" borderId="24" xfId="0" applyFont="1" applyFill="1" applyBorder="1" applyAlignment="1">
      <alignment horizontal="center" vertical="center" wrapText="1"/>
    </xf>
    <xf numFmtId="0" fontId="32" fillId="23" borderId="15" xfId="0" applyFont="1" applyFill="1" applyBorder="1" applyAlignment="1">
      <alignment horizontal="center" vertical="center" wrapText="1"/>
    </xf>
    <xf numFmtId="0" fontId="32" fillId="0" borderId="46" xfId="0" applyFont="1" applyBorder="1" applyAlignment="1">
      <alignment horizontal="left" vertical="center" wrapText="1"/>
    </xf>
    <xf numFmtId="0" fontId="32" fillId="0" borderId="14" xfId="0" applyFont="1" applyBorder="1" applyAlignment="1">
      <alignment horizontal="left" vertical="center"/>
    </xf>
    <xf numFmtId="0" fontId="22" fillId="0" borderId="15" xfId="0" applyFont="1" applyBorder="1" applyAlignment="1">
      <alignment horizontal="left" vertical="center" wrapText="1"/>
    </xf>
  </cellXfs>
  <cellStyles count="45">
    <cellStyle name="20% - アクセント 1 2" xfId="3" xr:uid="{00000000-0005-0000-0000-000000000000}"/>
    <cellStyle name="20% - アクセント 2 2" xfId="4" xr:uid="{00000000-0005-0000-0000-000001000000}"/>
    <cellStyle name="20% - アクセント 3 2" xfId="5" xr:uid="{00000000-0005-0000-0000-000002000000}"/>
    <cellStyle name="20% - アクセント 4 2" xfId="6" xr:uid="{00000000-0005-0000-0000-000003000000}"/>
    <cellStyle name="20% - アクセント 5 2" xfId="7" xr:uid="{00000000-0005-0000-0000-000004000000}"/>
    <cellStyle name="20% - アクセント 6 2" xfId="8" xr:uid="{00000000-0005-0000-0000-000005000000}"/>
    <cellStyle name="40% - アクセント 1 2" xfId="9" xr:uid="{00000000-0005-0000-0000-000006000000}"/>
    <cellStyle name="40% - アクセント 2 2" xfId="10" xr:uid="{00000000-0005-0000-0000-000007000000}"/>
    <cellStyle name="40% - アクセント 3 2" xfId="11" xr:uid="{00000000-0005-0000-0000-000008000000}"/>
    <cellStyle name="40% - アクセント 4 2" xfId="12" xr:uid="{00000000-0005-0000-0000-000009000000}"/>
    <cellStyle name="40% - アクセント 5 2" xfId="13" xr:uid="{00000000-0005-0000-0000-00000A000000}"/>
    <cellStyle name="40% - アクセント 6 2" xfId="14" xr:uid="{00000000-0005-0000-0000-00000B000000}"/>
    <cellStyle name="60% - アクセント 1 2" xfId="15" xr:uid="{00000000-0005-0000-0000-00000C000000}"/>
    <cellStyle name="60% - アクセント 2 2" xfId="16" xr:uid="{00000000-0005-0000-0000-00000D000000}"/>
    <cellStyle name="60% - アクセント 3 2" xfId="17" xr:uid="{00000000-0005-0000-0000-00000E000000}"/>
    <cellStyle name="60% - アクセント 4 2" xfId="18" xr:uid="{00000000-0005-0000-0000-00000F000000}"/>
    <cellStyle name="60% - アクセント 5 2" xfId="19" xr:uid="{00000000-0005-0000-0000-000010000000}"/>
    <cellStyle name="60% - アクセント 6 2" xfId="20" xr:uid="{00000000-0005-0000-0000-000011000000}"/>
    <cellStyle name="アクセント 1 2" xfId="21" xr:uid="{00000000-0005-0000-0000-000012000000}"/>
    <cellStyle name="アクセント 2 2" xfId="22" xr:uid="{00000000-0005-0000-0000-000013000000}"/>
    <cellStyle name="アクセント 3 2" xfId="23" xr:uid="{00000000-0005-0000-0000-000014000000}"/>
    <cellStyle name="アクセント 4 2" xfId="24" xr:uid="{00000000-0005-0000-0000-000015000000}"/>
    <cellStyle name="アクセント 5 2" xfId="25" xr:uid="{00000000-0005-0000-0000-000016000000}"/>
    <cellStyle name="アクセント 6 2" xfId="26" xr:uid="{00000000-0005-0000-0000-000017000000}"/>
    <cellStyle name="タイトル 2" xfId="27" xr:uid="{00000000-0005-0000-0000-000018000000}"/>
    <cellStyle name="チェック セル 2" xfId="28" xr:uid="{00000000-0005-0000-0000-000019000000}"/>
    <cellStyle name="どちらでもない 2" xfId="29" xr:uid="{00000000-0005-0000-0000-00001A000000}"/>
    <cellStyle name="ハイパーリンク 2" xfId="30" xr:uid="{00000000-0005-0000-0000-00001B000000}"/>
    <cellStyle name="メモ 2" xfId="31" xr:uid="{00000000-0005-0000-0000-00001C000000}"/>
    <cellStyle name="リンク セル 2" xfId="32" xr:uid="{00000000-0005-0000-0000-00001D000000}"/>
    <cellStyle name="悪い 2" xfId="33" xr:uid="{00000000-0005-0000-0000-00001E000000}"/>
    <cellStyle name="計算 2" xfId="34" xr:uid="{00000000-0005-0000-0000-00001F000000}"/>
    <cellStyle name="警告文 2" xfId="35" xr:uid="{00000000-0005-0000-0000-000020000000}"/>
    <cellStyle name="見出し 1 2" xfId="36" xr:uid="{00000000-0005-0000-0000-000021000000}"/>
    <cellStyle name="見出し 2 2" xfId="37" xr:uid="{00000000-0005-0000-0000-000022000000}"/>
    <cellStyle name="見出し 3 2" xfId="38" xr:uid="{00000000-0005-0000-0000-000023000000}"/>
    <cellStyle name="見出し 4 2" xfId="39" xr:uid="{00000000-0005-0000-0000-000024000000}"/>
    <cellStyle name="集計 2" xfId="40" xr:uid="{00000000-0005-0000-0000-000025000000}"/>
    <cellStyle name="出力 2" xfId="41" xr:uid="{00000000-0005-0000-0000-000026000000}"/>
    <cellStyle name="説明文 2" xfId="42" xr:uid="{00000000-0005-0000-0000-000027000000}"/>
    <cellStyle name="入力 2" xfId="43" xr:uid="{00000000-0005-0000-0000-000028000000}"/>
    <cellStyle name="標準" xfId="0" builtinId="0"/>
    <cellStyle name="標準 2" xfId="1" xr:uid="{00000000-0005-0000-0000-00002A000000}"/>
    <cellStyle name="標準 3" xfId="2" xr:uid="{00000000-0005-0000-0000-00002B000000}"/>
    <cellStyle name="良い 2" xfId="44" xr:uid="{00000000-0005-0000-0000-00002C000000}"/>
  </cellStyles>
  <dxfs count="0"/>
  <tableStyles count="0" defaultTableStyle="TableStyleMedium2" defaultPivotStyle="PivotStyleLight16"/>
  <colors>
    <mruColors>
      <color rgb="FFFFFFCC"/>
      <color rgb="FFFFFF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25</xdr:col>
      <xdr:colOff>247650</xdr:colOff>
      <xdr:row>2</xdr:row>
      <xdr:rowOff>17100</xdr:rowOff>
    </xdr:to>
    <xdr:sp macro="" textlink="">
      <xdr:nvSpPr>
        <xdr:cNvPr id="3" name="角丸四角形 3">
          <a:extLst>
            <a:ext uri="{FF2B5EF4-FFF2-40B4-BE49-F238E27FC236}">
              <a16:creationId xmlns:a16="http://schemas.microsoft.com/office/drawing/2014/main" id="{669617A6-3C36-4CF9-AF2C-F2CA5568622A}"/>
            </a:ext>
          </a:extLst>
        </xdr:cNvPr>
        <xdr:cNvSpPr/>
      </xdr:nvSpPr>
      <xdr:spPr>
        <a:xfrm>
          <a:off x="0" y="0"/>
          <a:ext cx="9582150" cy="360000"/>
        </a:xfrm>
        <a:prstGeom prst="roundRect">
          <a:avLst/>
        </a:prstGeom>
      </xdr:spPr>
      <xdr:style>
        <a:lnRef idx="1">
          <a:schemeClr val="accent6"/>
        </a:lnRef>
        <a:fillRef idx="3">
          <a:schemeClr val="accent6"/>
        </a:fillRef>
        <a:effectRef idx="2">
          <a:schemeClr val="accent6"/>
        </a:effectRef>
        <a:fontRef idx="minor">
          <a:schemeClr val="lt1"/>
        </a:fontRef>
      </xdr:style>
      <xdr:txBody>
        <a:bodyPr vertOverflow="clip" horzOverflow="clip" lIns="0" tIns="0" rIns="0" bIns="0" rtlCol="0" anchor="ctr" anchorCtr="1"/>
        <a:lstStyle/>
        <a:p>
          <a:pPr algn="l"/>
          <a:r>
            <a:rPr kumimoji="1" lang="ja-JP" altLang="en-US" sz="1400" b="1" spc="100" baseline="0">
              <a:latin typeface="Meiryo UI" panose="020B0604030504040204" pitchFamily="50" charset="-128"/>
              <a:ea typeface="Meiryo UI" panose="020B0604030504040204" pitchFamily="50" charset="-128"/>
            </a:rPr>
            <a:t>大学生のキャリア意識調査 </a:t>
          </a:r>
          <a:r>
            <a:rPr kumimoji="1" lang="en-US" altLang="ja-JP" sz="1400" b="1" spc="100" baseline="0">
              <a:latin typeface="Meiryo UI" panose="020B0604030504040204" pitchFamily="50" charset="-128"/>
              <a:ea typeface="Meiryo UI" panose="020B0604030504040204" pitchFamily="50" charset="-128"/>
            </a:rPr>
            <a:t>2022</a:t>
          </a:r>
          <a:endParaRPr kumimoji="1" lang="ja-JP" altLang="en-US" sz="1400" b="1" spc="100" baseline="0">
            <a:latin typeface="Meiryo UI" panose="020B0604030504040204" pitchFamily="50" charset="-128"/>
            <a:ea typeface="Meiryo UI" panose="020B0604030504040204" pitchFamily="50" charset="-128"/>
          </a:endParaRPr>
        </a:p>
      </xdr:txBody>
    </xdr:sp>
    <xdr:clientData/>
  </xdr:twoCellAnchor>
  <xdr:twoCellAnchor editAs="absolute">
    <xdr:from>
      <xdr:col>7</xdr:col>
      <xdr:colOff>323850</xdr:colOff>
      <xdr:row>3</xdr:row>
      <xdr:rowOff>9526</xdr:rowOff>
    </xdr:from>
    <xdr:to>
      <xdr:col>18</xdr:col>
      <xdr:colOff>76200</xdr:colOff>
      <xdr:row>5</xdr:row>
      <xdr:rowOff>25500</xdr:rowOff>
    </xdr:to>
    <xdr:sp macro="" textlink="">
      <xdr:nvSpPr>
        <xdr:cNvPr id="17" name="正方形/長方形 16">
          <a:extLst>
            <a:ext uri="{FF2B5EF4-FFF2-40B4-BE49-F238E27FC236}">
              <a16:creationId xmlns:a16="http://schemas.microsoft.com/office/drawing/2014/main" id="{36F3C032-AC38-4100-9F57-C2BD62AE1D16}"/>
            </a:ext>
          </a:extLst>
        </xdr:cNvPr>
        <xdr:cNvSpPr/>
      </xdr:nvSpPr>
      <xdr:spPr>
        <a:xfrm>
          <a:off x="2924175" y="523876"/>
          <a:ext cx="3838575" cy="358874"/>
        </a:xfrm>
        <a:prstGeom prst="rect">
          <a:avLst/>
        </a:prstGeom>
        <a:ln w="19050">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ja-JP" altLang="en-US" sz="1200" b="1">
              <a:ln w="3175">
                <a:noFill/>
              </a:ln>
              <a:solidFill>
                <a:schemeClr val="accent6">
                  <a:lumMod val="75000"/>
                </a:schemeClr>
              </a:solidFill>
              <a:latin typeface="Meiryo UI" panose="020B0604030504040204" pitchFamily="50" charset="-128"/>
              <a:ea typeface="Meiryo UI" panose="020B0604030504040204" pitchFamily="50" charset="-128"/>
            </a:rPr>
            <a:t>回答者プロフィール</a:t>
          </a:r>
        </a:p>
      </xdr:txBody>
    </xdr:sp>
    <xdr:clientData/>
  </xdr:twoCellAnchor>
  <xdr:twoCellAnchor editAs="absolute">
    <xdr:from>
      <xdr:col>7</xdr:col>
      <xdr:colOff>314325</xdr:colOff>
      <xdr:row>140</xdr:row>
      <xdr:rowOff>28575</xdr:rowOff>
    </xdr:from>
    <xdr:to>
      <xdr:col>18</xdr:col>
      <xdr:colOff>66675</xdr:colOff>
      <xdr:row>142</xdr:row>
      <xdr:rowOff>44549</xdr:rowOff>
    </xdr:to>
    <xdr:sp macro="" textlink="">
      <xdr:nvSpPr>
        <xdr:cNvPr id="4" name="正方形/長方形 3">
          <a:extLst>
            <a:ext uri="{FF2B5EF4-FFF2-40B4-BE49-F238E27FC236}">
              <a16:creationId xmlns:a16="http://schemas.microsoft.com/office/drawing/2014/main" id="{8A8D4873-0B93-4304-BC1F-D085969D56A5}"/>
            </a:ext>
          </a:extLst>
        </xdr:cNvPr>
        <xdr:cNvSpPr/>
      </xdr:nvSpPr>
      <xdr:spPr>
        <a:xfrm>
          <a:off x="2914650" y="24031575"/>
          <a:ext cx="3838575" cy="358874"/>
        </a:xfrm>
        <a:prstGeom prst="rect">
          <a:avLst/>
        </a:prstGeom>
        <a:ln w="19050">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ja-JP" altLang="en-US" sz="1200" b="1">
              <a:ln w="3175">
                <a:noFill/>
              </a:ln>
              <a:solidFill>
                <a:schemeClr val="accent6">
                  <a:lumMod val="75000"/>
                </a:schemeClr>
              </a:solidFill>
              <a:latin typeface="Meiryo UI" panose="020B0604030504040204" pitchFamily="50" charset="-128"/>
              <a:ea typeface="Meiryo UI" panose="020B0604030504040204" pitchFamily="50" charset="-128"/>
            </a:rPr>
            <a:t>奨学金について</a:t>
          </a:r>
        </a:p>
      </xdr:txBody>
    </xdr:sp>
    <xdr:clientData/>
  </xdr:twoCellAnchor>
  <xdr:twoCellAnchor editAs="absolute">
    <xdr:from>
      <xdr:col>7</xdr:col>
      <xdr:colOff>285750</xdr:colOff>
      <xdr:row>175</xdr:row>
      <xdr:rowOff>28575</xdr:rowOff>
    </xdr:from>
    <xdr:to>
      <xdr:col>18</xdr:col>
      <xdr:colOff>38100</xdr:colOff>
      <xdr:row>177</xdr:row>
      <xdr:rowOff>44549</xdr:rowOff>
    </xdr:to>
    <xdr:sp macro="" textlink="">
      <xdr:nvSpPr>
        <xdr:cNvPr id="5" name="正方形/長方形 4">
          <a:extLst>
            <a:ext uri="{FF2B5EF4-FFF2-40B4-BE49-F238E27FC236}">
              <a16:creationId xmlns:a16="http://schemas.microsoft.com/office/drawing/2014/main" id="{9E739A8A-86DA-454A-B018-512BD1B1CAD1}"/>
            </a:ext>
          </a:extLst>
        </xdr:cNvPr>
        <xdr:cNvSpPr/>
      </xdr:nvSpPr>
      <xdr:spPr>
        <a:xfrm>
          <a:off x="2886075" y="30032325"/>
          <a:ext cx="3838575" cy="358874"/>
        </a:xfrm>
        <a:prstGeom prst="rect">
          <a:avLst/>
        </a:prstGeom>
        <a:ln w="19050">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ja-JP" altLang="en-US" sz="1200" b="1">
              <a:ln w="3175">
                <a:noFill/>
              </a:ln>
              <a:solidFill>
                <a:schemeClr val="accent6">
                  <a:lumMod val="75000"/>
                </a:schemeClr>
              </a:solidFill>
              <a:latin typeface="Meiryo UI" panose="020B0604030504040204" pitchFamily="50" charset="-128"/>
              <a:ea typeface="Meiryo UI" panose="020B0604030504040204" pitchFamily="50" charset="-128"/>
            </a:rPr>
            <a:t>大学生活について</a:t>
          </a:r>
          <a:endParaRPr kumimoji="1" lang="en-US" altLang="ja-JP" sz="1200" b="1">
            <a:ln w="3175">
              <a:noFill/>
            </a:ln>
            <a:solidFill>
              <a:schemeClr val="accent6">
                <a:lumMod val="75000"/>
              </a:schemeClr>
            </a:solidFill>
            <a:latin typeface="Meiryo UI" panose="020B0604030504040204" pitchFamily="50" charset="-128"/>
            <a:ea typeface="Meiryo UI" panose="020B0604030504040204" pitchFamily="50" charset="-128"/>
          </a:endParaRPr>
        </a:p>
      </xdr:txBody>
    </xdr:sp>
    <xdr:clientData/>
  </xdr:twoCellAnchor>
  <xdr:oneCellAnchor>
    <xdr:from>
      <xdr:col>20</xdr:col>
      <xdr:colOff>4677</xdr:colOff>
      <xdr:row>949</xdr:row>
      <xdr:rowOff>28576</xdr:rowOff>
    </xdr:from>
    <xdr:ext cx="338811" cy="904874"/>
    <xdr:sp macro="" textlink="">
      <xdr:nvSpPr>
        <xdr:cNvPr id="18" name="テキスト ボックス 17">
          <a:extLst>
            <a:ext uri="{FF2B5EF4-FFF2-40B4-BE49-F238E27FC236}">
              <a16:creationId xmlns:a16="http://schemas.microsoft.com/office/drawing/2014/main" id="{5A3A27C6-751C-419C-B398-F068097E78C1}"/>
            </a:ext>
          </a:extLst>
        </xdr:cNvPr>
        <xdr:cNvSpPr txBox="1"/>
      </xdr:nvSpPr>
      <xdr:spPr>
        <a:xfrm>
          <a:off x="6738852" y="162734626"/>
          <a:ext cx="338811" cy="9048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square" lIns="0" tIns="0" rIns="0" bIns="0" rtlCol="0" anchor="t">
          <a:spAutoFit/>
        </a:bodyPr>
        <a:lstStyle/>
        <a:p>
          <a:r>
            <a:rPr kumimoji="1" lang="ja-JP" altLang="en-US" sz="800">
              <a:latin typeface="Meiryo UI" panose="020B0604030504040204" pitchFamily="50" charset="-128"/>
              <a:ea typeface="Meiryo UI" panose="020B0604030504040204" pitchFamily="50" charset="-128"/>
            </a:rPr>
            <a:t>どちらかといえばあてはまらない</a:t>
          </a:r>
        </a:p>
      </xdr:txBody>
    </xdr:sp>
    <xdr:clientData/>
  </xdr:oneCellAnchor>
  <xdr:oneCellAnchor>
    <xdr:from>
      <xdr:col>21</xdr:col>
      <xdr:colOff>14202</xdr:colOff>
      <xdr:row>949</xdr:row>
      <xdr:rowOff>47626</xdr:rowOff>
    </xdr:from>
    <xdr:ext cx="338811" cy="895349"/>
    <xdr:sp macro="" textlink="">
      <xdr:nvSpPr>
        <xdr:cNvPr id="19" name="テキスト ボックス 18">
          <a:extLst>
            <a:ext uri="{FF2B5EF4-FFF2-40B4-BE49-F238E27FC236}">
              <a16:creationId xmlns:a16="http://schemas.microsoft.com/office/drawing/2014/main" id="{D32E25CD-77CE-4B15-8C75-0276FFCBF55E}"/>
            </a:ext>
          </a:extLst>
        </xdr:cNvPr>
        <xdr:cNvSpPr txBox="1"/>
      </xdr:nvSpPr>
      <xdr:spPr>
        <a:xfrm>
          <a:off x="7100802" y="162753676"/>
          <a:ext cx="338811" cy="8953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square" lIns="0" tIns="0" rIns="0" bIns="0" rtlCol="0" anchor="t">
          <a:spAutoFit/>
        </a:bodyPr>
        <a:lstStyle/>
        <a:p>
          <a:r>
            <a:rPr kumimoji="1" lang="ja-JP" altLang="en-US" sz="800">
              <a:latin typeface="Meiryo UI" panose="020B0604030504040204" pitchFamily="50" charset="-128"/>
              <a:ea typeface="Meiryo UI" panose="020B0604030504040204" pitchFamily="50" charset="-128"/>
            </a:rPr>
            <a:t>どちらかといえばあてはまる</a:t>
          </a:r>
        </a:p>
      </xdr:txBody>
    </xdr:sp>
    <xdr:clientData/>
  </xdr:oneCellAnchor>
  <xdr:oneCellAnchor>
    <xdr:from>
      <xdr:col>20</xdr:col>
      <xdr:colOff>4677</xdr:colOff>
      <xdr:row>966</xdr:row>
      <xdr:rowOff>28576</xdr:rowOff>
    </xdr:from>
    <xdr:ext cx="338811" cy="904874"/>
    <xdr:sp macro="" textlink="">
      <xdr:nvSpPr>
        <xdr:cNvPr id="20" name="テキスト ボックス 19">
          <a:extLst>
            <a:ext uri="{FF2B5EF4-FFF2-40B4-BE49-F238E27FC236}">
              <a16:creationId xmlns:a16="http://schemas.microsoft.com/office/drawing/2014/main" id="{17D78474-7BAF-43D2-B1FD-6094EDCE82BC}"/>
            </a:ext>
          </a:extLst>
        </xdr:cNvPr>
        <xdr:cNvSpPr txBox="1"/>
      </xdr:nvSpPr>
      <xdr:spPr>
        <a:xfrm>
          <a:off x="7062702" y="162734626"/>
          <a:ext cx="338811" cy="9048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square" lIns="0" tIns="0" rIns="0" bIns="0" rtlCol="0" anchor="t">
          <a:spAutoFit/>
        </a:bodyPr>
        <a:lstStyle/>
        <a:p>
          <a:r>
            <a:rPr kumimoji="1" lang="ja-JP" altLang="en-US" sz="800">
              <a:latin typeface="Meiryo UI" panose="020B0604030504040204" pitchFamily="50" charset="-128"/>
              <a:ea typeface="Meiryo UI" panose="020B0604030504040204" pitchFamily="50" charset="-128"/>
            </a:rPr>
            <a:t>どちらかといえばあてはまらない</a:t>
          </a:r>
        </a:p>
      </xdr:txBody>
    </xdr:sp>
    <xdr:clientData/>
  </xdr:oneCellAnchor>
  <xdr:oneCellAnchor>
    <xdr:from>
      <xdr:col>21</xdr:col>
      <xdr:colOff>14202</xdr:colOff>
      <xdr:row>966</xdr:row>
      <xdr:rowOff>47626</xdr:rowOff>
    </xdr:from>
    <xdr:ext cx="338811" cy="895349"/>
    <xdr:sp macro="" textlink="">
      <xdr:nvSpPr>
        <xdr:cNvPr id="21" name="テキスト ボックス 20">
          <a:extLst>
            <a:ext uri="{FF2B5EF4-FFF2-40B4-BE49-F238E27FC236}">
              <a16:creationId xmlns:a16="http://schemas.microsoft.com/office/drawing/2014/main" id="{C273FD50-B7AE-4E66-9C40-9C51D9F253E7}"/>
            </a:ext>
          </a:extLst>
        </xdr:cNvPr>
        <xdr:cNvSpPr txBox="1"/>
      </xdr:nvSpPr>
      <xdr:spPr>
        <a:xfrm>
          <a:off x="7443702" y="162753676"/>
          <a:ext cx="338811" cy="8953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square" lIns="0" tIns="0" rIns="0" bIns="0" rtlCol="0" anchor="t">
          <a:spAutoFit/>
        </a:bodyPr>
        <a:lstStyle/>
        <a:p>
          <a:r>
            <a:rPr kumimoji="1" lang="ja-JP" altLang="en-US" sz="800">
              <a:latin typeface="Meiryo UI" panose="020B0604030504040204" pitchFamily="50" charset="-128"/>
              <a:ea typeface="Meiryo UI" panose="020B0604030504040204" pitchFamily="50" charset="-128"/>
            </a:rPr>
            <a:t>どちらかといえばあてはまる</a:t>
          </a:r>
        </a:p>
      </xdr:txBody>
    </xdr:sp>
    <xdr:clientData/>
  </xdr:oneCellAnchor>
  <xdr:oneCellAnchor>
    <xdr:from>
      <xdr:col>9</xdr:col>
      <xdr:colOff>4677</xdr:colOff>
      <xdr:row>966</xdr:row>
      <xdr:rowOff>28576</xdr:rowOff>
    </xdr:from>
    <xdr:ext cx="338811" cy="904874"/>
    <xdr:sp macro="" textlink="">
      <xdr:nvSpPr>
        <xdr:cNvPr id="22" name="テキスト ボックス 21">
          <a:extLst>
            <a:ext uri="{FF2B5EF4-FFF2-40B4-BE49-F238E27FC236}">
              <a16:creationId xmlns:a16="http://schemas.microsoft.com/office/drawing/2014/main" id="{5BE2D522-23CD-430D-B2C4-396BFF3C9D17}"/>
            </a:ext>
          </a:extLst>
        </xdr:cNvPr>
        <xdr:cNvSpPr txBox="1"/>
      </xdr:nvSpPr>
      <xdr:spPr>
        <a:xfrm>
          <a:off x="7434177" y="165649276"/>
          <a:ext cx="338811" cy="9048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square" lIns="0" tIns="0" rIns="0" bIns="0" rtlCol="0" anchor="t">
          <a:spAutoFit/>
        </a:bodyPr>
        <a:lstStyle/>
        <a:p>
          <a:r>
            <a:rPr kumimoji="1" lang="ja-JP" altLang="en-US" sz="800">
              <a:latin typeface="Meiryo UI" panose="020B0604030504040204" pitchFamily="50" charset="-128"/>
              <a:ea typeface="Meiryo UI" panose="020B0604030504040204" pitchFamily="50" charset="-128"/>
            </a:rPr>
            <a:t>どちらかといえばあてはまらない</a:t>
          </a:r>
        </a:p>
      </xdr:txBody>
    </xdr:sp>
    <xdr:clientData/>
  </xdr:oneCellAnchor>
  <xdr:oneCellAnchor>
    <xdr:from>
      <xdr:col>10</xdr:col>
      <xdr:colOff>14202</xdr:colOff>
      <xdr:row>966</xdr:row>
      <xdr:rowOff>47626</xdr:rowOff>
    </xdr:from>
    <xdr:ext cx="338811" cy="895349"/>
    <xdr:sp macro="" textlink="">
      <xdr:nvSpPr>
        <xdr:cNvPr id="23" name="テキスト ボックス 22">
          <a:extLst>
            <a:ext uri="{FF2B5EF4-FFF2-40B4-BE49-F238E27FC236}">
              <a16:creationId xmlns:a16="http://schemas.microsoft.com/office/drawing/2014/main" id="{D597B7CF-8CFC-443F-9108-9CBF87ECE6EA}"/>
            </a:ext>
          </a:extLst>
        </xdr:cNvPr>
        <xdr:cNvSpPr txBox="1"/>
      </xdr:nvSpPr>
      <xdr:spPr>
        <a:xfrm>
          <a:off x="7815177" y="165668326"/>
          <a:ext cx="338811" cy="8953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square" lIns="0" tIns="0" rIns="0" bIns="0" rtlCol="0" anchor="t">
          <a:spAutoFit/>
        </a:bodyPr>
        <a:lstStyle/>
        <a:p>
          <a:r>
            <a:rPr kumimoji="1" lang="ja-JP" altLang="en-US" sz="800">
              <a:latin typeface="Meiryo UI" panose="020B0604030504040204" pitchFamily="50" charset="-128"/>
              <a:ea typeface="Meiryo UI" panose="020B0604030504040204" pitchFamily="50" charset="-128"/>
            </a:rPr>
            <a:t>どちらかといえばあてはまる</a:t>
          </a:r>
        </a:p>
      </xdr:txBody>
    </xdr:sp>
    <xdr:clientData/>
  </xdr:oneCellAnchor>
  <xdr:twoCellAnchor editAs="absolute">
    <xdr:from>
      <xdr:col>7</xdr:col>
      <xdr:colOff>295275</xdr:colOff>
      <xdr:row>1260</xdr:row>
      <xdr:rowOff>47625</xdr:rowOff>
    </xdr:from>
    <xdr:to>
      <xdr:col>18</xdr:col>
      <xdr:colOff>47625</xdr:colOff>
      <xdr:row>1262</xdr:row>
      <xdr:rowOff>63599</xdr:rowOff>
    </xdr:to>
    <xdr:sp macro="" textlink="">
      <xdr:nvSpPr>
        <xdr:cNvPr id="7" name="正方形/長方形 6">
          <a:extLst>
            <a:ext uri="{FF2B5EF4-FFF2-40B4-BE49-F238E27FC236}">
              <a16:creationId xmlns:a16="http://schemas.microsoft.com/office/drawing/2014/main" id="{004364BF-BC8F-4CAF-A4AA-F1EFEEC11F3E}"/>
            </a:ext>
          </a:extLst>
        </xdr:cNvPr>
        <xdr:cNvSpPr/>
      </xdr:nvSpPr>
      <xdr:spPr>
        <a:xfrm>
          <a:off x="2895600" y="216074625"/>
          <a:ext cx="3838575" cy="358874"/>
        </a:xfrm>
        <a:prstGeom prst="rect">
          <a:avLst/>
        </a:prstGeom>
        <a:ln w="19050">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ja-JP" altLang="en-US" sz="1200" b="1">
              <a:ln w="3175">
                <a:noFill/>
              </a:ln>
              <a:solidFill>
                <a:schemeClr val="accent6">
                  <a:lumMod val="75000"/>
                </a:schemeClr>
              </a:solidFill>
              <a:latin typeface="Meiryo UI" panose="020B0604030504040204" pitchFamily="50" charset="-128"/>
              <a:ea typeface="Meiryo UI" panose="020B0604030504040204" pitchFamily="50" charset="-128"/>
            </a:rPr>
            <a:t>キャリア教育科目について</a:t>
          </a:r>
        </a:p>
      </xdr:txBody>
    </xdr:sp>
    <xdr:clientData/>
  </xdr:twoCellAnchor>
  <xdr:twoCellAnchor editAs="absolute">
    <xdr:from>
      <xdr:col>7</xdr:col>
      <xdr:colOff>314325</xdr:colOff>
      <xdr:row>1330</xdr:row>
      <xdr:rowOff>47625</xdr:rowOff>
    </xdr:from>
    <xdr:to>
      <xdr:col>18</xdr:col>
      <xdr:colOff>66675</xdr:colOff>
      <xdr:row>1332</xdr:row>
      <xdr:rowOff>63599</xdr:rowOff>
    </xdr:to>
    <xdr:sp macro="" textlink="">
      <xdr:nvSpPr>
        <xdr:cNvPr id="8" name="正方形/長方形 7">
          <a:extLst>
            <a:ext uri="{FF2B5EF4-FFF2-40B4-BE49-F238E27FC236}">
              <a16:creationId xmlns:a16="http://schemas.microsoft.com/office/drawing/2014/main" id="{C85ED6F6-2EEE-44D6-AC0C-D56F750C99FF}"/>
            </a:ext>
          </a:extLst>
        </xdr:cNvPr>
        <xdr:cNvSpPr/>
      </xdr:nvSpPr>
      <xdr:spPr>
        <a:xfrm>
          <a:off x="2914650" y="228076125"/>
          <a:ext cx="3838575" cy="358874"/>
        </a:xfrm>
        <a:prstGeom prst="rect">
          <a:avLst/>
        </a:prstGeom>
        <a:ln w="19050">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ja-JP" altLang="en-US" sz="1200" b="1">
              <a:ln w="3175">
                <a:noFill/>
              </a:ln>
              <a:solidFill>
                <a:schemeClr val="accent6">
                  <a:lumMod val="75000"/>
                </a:schemeClr>
              </a:solidFill>
              <a:latin typeface="Meiryo UI" panose="020B0604030504040204" pitchFamily="50" charset="-128"/>
              <a:ea typeface="Meiryo UI" panose="020B0604030504040204" pitchFamily="50" charset="-128"/>
            </a:rPr>
            <a:t>就職・将来設計について</a:t>
          </a:r>
        </a:p>
      </xdr:txBody>
    </xdr:sp>
    <xdr:clientData/>
  </xdr:twoCellAnchor>
  <xdr:twoCellAnchor editAs="absolute">
    <xdr:from>
      <xdr:col>7</xdr:col>
      <xdr:colOff>314325</xdr:colOff>
      <xdr:row>1680</xdr:row>
      <xdr:rowOff>28575</xdr:rowOff>
    </xdr:from>
    <xdr:to>
      <xdr:col>18</xdr:col>
      <xdr:colOff>66675</xdr:colOff>
      <xdr:row>1682</xdr:row>
      <xdr:rowOff>44549</xdr:rowOff>
    </xdr:to>
    <xdr:sp macro="" textlink="">
      <xdr:nvSpPr>
        <xdr:cNvPr id="9" name="正方形/長方形 8">
          <a:extLst>
            <a:ext uri="{FF2B5EF4-FFF2-40B4-BE49-F238E27FC236}">
              <a16:creationId xmlns:a16="http://schemas.microsoft.com/office/drawing/2014/main" id="{B0DC11CB-8E45-4C07-AD43-6D4B2AF87708}"/>
            </a:ext>
          </a:extLst>
        </xdr:cNvPr>
        <xdr:cNvSpPr/>
      </xdr:nvSpPr>
      <xdr:spPr>
        <a:xfrm>
          <a:off x="2914650" y="288064575"/>
          <a:ext cx="3838575" cy="358874"/>
        </a:xfrm>
        <a:prstGeom prst="rect">
          <a:avLst/>
        </a:prstGeom>
        <a:ln w="19050">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ja-JP" altLang="en-US" sz="1200" b="1">
              <a:ln w="3175">
                <a:noFill/>
              </a:ln>
              <a:solidFill>
                <a:schemeClr val="accent6">
                  <a:lumMod val="75000"/>
                </a:schemeClr>
              </a:solidFill>
              <a:latin typeface="Meiryo UI" panose="020B0604030504040204" pitchFamily="50" charset="-128"/>
              <a:ea typeface="Meiryo UI" panose="020B0604030504040204" pitchFamily="50" charset="-128"/>
            </a:rPr>
            <a:t>オンライン授業について</a:t>
          </a:r>
        </a:p>
      </xdr:txBody>
    </xdr:sp>
    <xdr:clientData/>
  </xdr:twoCellAnchor>
  <xdr:twoCellAnchor editAs="absolute">
    <xdr:from>
      <xdr:col>7</xdr:col>
      <xdr:colOff>314325</xdr:colOff>
      <xdr:row>1015</xdr:row>
      <xdr:rowOff>38100</xdr:rowOff>
    </xdr:from>
    <xdr:to>
      <xdr:col>18</xdr:col>
      <xdr:colOff>66675</xdr:colOff>
      <xdr:row>1017</xdr:row>
      <xdr:rowOff>54074</xdr:rowOff>
    </xdr:to>
    <xdr:sp macro="" textlink="">
      <xdr:nvSpPr>
        <xdr:cNvPr id="10" name="正方形/長方形 9">
          <a:extLst>
            <a:ext uri="{FF2B5EF4-FFF2-40B4-BE49-F238E27FC236}">
              <a16:creationId xmlns:a16="http://schemas.microsoft.com/office/drawing/2014/main" id="{F1A363C8-D106-4F87-AF57-DB27995CB969}"/>
            </a:ext>
          </a:extLst>
        </xdr:cNvPr>
        <xdr:cNvSpPr/>
      </xdr:nvSpPr>
      <xdr:spPr>
        <a:xfrm>
          <a:off x="2914650" y="174059850"/>
          <a:ext cx="3838575" cy="358874"/>
        </a:xfrm>
        <a:prstGeom prst="rect">
          <a:avLst/>
        </a:prstGeom>
        <a:ln w="19050">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ja-JP" altLang="en-US" sz="1200" b="1">
              <a:ln w="3175">
                <a:noFill/>
              </a:ln>
              <a:solidFill>
                <a:schemeClr val="accent6">
                  <a:lumMod val="75000"/>
                </a:schemeClr>
              </a:solidFill>
              <a:latin typeface="Meiryo UI" panose="020B0604030504040204" pitchFamily="50" charset="-128"/>
              <a:ea typeface="Meiryo UI" panose="020B0604030504040204" pitchFamily="50" charset="-128"/>
            </a:rPr>
            <a:t>ボランティア・インターンシップについて</a:t>
          </a:r>
        </a:p>
      </xdr:txBody>
    </xdr:sp>
    <xdr:clientData/>
  </xdr:twoCellAnchor>
  <xdr:twoCellAnchor editAs="absolute">
    <xdr:from>
      <xdr:col>7</xdr:col>
      <xdr:colOff>314325</xdr:colOff>
      <xdr:row>1155</xdr:row>
      <xdr:rowOff>47625</xdr:rowOff>
    </xdr:from>
    <xdr:to>
      <xdr:col>18</xdr:col>
      <xdr:colOff>66675</xdr:colOff>
      <xdr:row>1157</xdr:row>
      <xdr:rowOff>63599</xdr:rowOff>
    </xdr:to>
    <xdr:sp macro="" textlink="">
      <xdr:nvSpPr>
        <xdr:cNvPr id="12" name="正方形/長方形 11">
          <a:extLst>
            <a:ext uri="{FF2B5EF4-FFF2-40B4-BE49-F238E27FC236}">
              <a16:creationId xmlns:a16="http://schemas.microsoft.com/office/drawing/2014/main" id="{6A907B28-3FCB-4424-8C41-F011863929BE}"/>
            </a:ext>
          </a:extLst>
        </xdr:cNvPr>
        <xdr:cNvSpPr/>
      </xdr:nvSpPr>
      <xdr:spPr>
        <a:xfrm>
          <a:off x="2914650" y="198072375"/>
          <a:ext cx="3838575" cy="358874"/>
        </a:xfrm>
        <a:prstGeom prst="rect">
          <a:avLst/>
        </a:prstGeom>
        <a:ln w="19050">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ja-JP" altLang="en-US" sz="1200" b="1">
              <a:ln w="3175">
                <a:noFill/>
              </a:ln>
              <a:solidFill>
                <a:schemeClr val="accent6">
                  <a:lumMod val="75000"/>
                </a:schemeClr>
              </a:solidFill>
              <a:latin typeface="Meiryo UI" panose="020B0604030504040204" pitchFamily="50" charset="-128"/>
              <a:ea typeface="Meiryo UI" panose="020B0604030504040204" pitchFamily="50" charset="-128"/>
            </a:rPr>
            <a:t>将来の見通しについて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8:Z1726"/>
  <sheetViews>
    <sheetView tabSelected="1" showRuler="0" view="pageLayout" zoomScaleNormal="100" zoomScaleSheetLayoutView="100" workbookViewId="0">
      <selection activeCell="Y1684" sqref="Y1684:Y1685"/>
    </sheetView>
  </sheetViews>
  <sheetFormatPr defaultColWidth="5" defaultRowHeight="14.1" customHeight="1"/>
  <cols>
    <col min="1" max="1" width="5.25" style="4" customWidth="1"/>
    <col min="2" max="2" width="5.25" style="3" customWidth="1"/>
    <col min="3" max="3" width="5.25" style="2" customWidth="1"/>
    <col min="4" max="24" width="5.25" style="1" customWidth="1"/>
    <col min="25" max="26" width="6" style="1" bestFit="1" customWidth="1"/>
    <col min="27" max="16384" width="5" style="1"/>
  </cols>
  <sheetData>
    <row r="8" spans="1:20" ht="14.1" customHeight="1">
      <c r="A8" s="8" t="s">
        <v>23</v>
      </c>
      <c r="B8" s="7"/>
      <c r="C8" s="11" t="s">
        <v>27</v>
      </c>
      <c r="N8" s="12" t="s">
        <v>21</v>
      </c>
      <c r="O8" s="12" t="s">
        <v>20</v>
      </c>
      <c r="P8" s="13"/>
      <c r="Q8" s="13"/>
      <c r="R8" s="13"/>
      <c r="S8" s="12" t="s">
        <v>21</v>
      </c>
      <c r="T8" s="12" t="s">
        <v>20</v>
      </c>
    </row>
    <row r="9" spans="1:20" ht="14.1" customHeight="1">
      <c r="K9" s="23" t="s">
        <v>226</v>
      </c>
      <c r="L9" s="232"/>
      <c r="M9" s="24"/>
      <c r="N9" s="288">
        <v>2062</v>
      </c>
      <c r="O9" s="25">
        <f>SUM(O10:O13)</f>
        <v>100</v>
      </c>
      <c r="P9" s="21"/>
      <c r="Q9" s="21"/>
      <c r="R9" s="233" t="s">
        <v>12</v>
      </c>
      <c r="S9" s="25">
        <v>2062</v>
      </c>
      <c r="T9" s="25">
        <f>SUM(T10:T11)</f>
        <v>100</v>
      </c>
    </row>
    <row r="10" spans="1:20" ht="14.1" customHeight="1">
      <c r="K10" s="421" t="s">
        <v>15</v>
      </c>
      <c r="L10" s="421"/>
      <c r="M10" s="421"/>
      <c r="N10" s="30">
        <v>561</v>
      </c>
      <c r="O10" s="237">
        <v>27.2065955383123</v>
      </c>
      <c r="P10" s="21"/>
      <c r="Q10" s="21"/>
      <c r="R10" s="234" t="s">
        <v>13</v>
      </c>
      <c r="S10" s="28">
        <v>1122</v>
      </c>
      <c r="T10" s="37">
        <v>54.413191076624599</v>
      </c>
    </row>
    <row r="11" spans="1:20" ht="14.1" customHeight="1">
      <c r="K11" s="419" t="s">
        <v>16</v>
      </c>
      <c r="L11" s="419"/>
      <c r="M11" s="419"/>
      <c r="N11" s="28">
        <v>470</v>
      </c>
      <c r="O11" s="37">
        <v>22.7934044616877</v>
      </c>
      <c r="P11" s="21"/>
      <c r="Q11" s="21"/>
      <c r="R11" s="234" t="s">
        <v>14</v>
      </c>
      <c r="S11" s="28">
        <v>940</v>
      </c>
      <c r="T11" s="37">
        <v>45.586808923375401</v>
      </c>
    </row>
    <row r="12" spans="1:20" ht="14.1" customHeight="1">
      <c r="K12" s="420" t="s">
        <v>17</v>
      </c>
      <c r="L12" s="420"/>
      <c r="M12" s="420"/>
      <c r="N12" s="31">
        <v>561</v>
      </c>
      <c r="O12" s="236">
        <v>27.2065955383123</v>
      </c>
      <c r="P12" s="21"/>
      <c r="Q12" s="21"/>
      <c r="R12" s="21"/>
      <c r="S12" s="22"/>
      <c r="T12" s="22"/>
    </row>
    <row r="13" spans="1:20" ht="14.1" customHeight="1">
      <c r="K13" s="420" t="s">
        <v>18</v>
      </c>
      <c r="L13" s="420"/>
      <c r="M13" s="420"/>
      <c r="N13" s="28">
        <v>470</v>
      </c>
      <c r="O13" s="37">
        <v>22.7934044616877</v>
      </c>
      <c r="P13" s="21"/>
      <c r="Q13" s="21"/>
      <c r="R13" s="21"/>
      <c r="S13" s="22"/>
      <c r="T13" s="22"/>
    </row>
    <row r="16" spans="1:20" ht="14.1" customHeight="1">
      <c r="A16" s="14"/>
      <c r="B16" s="15"/>
      <c r="C16" s="11"/>
      <c r="O16" s="14"/>
      <c r="Q16" s="11"/>
    </row>
    <row r="17" spans="1:22" ht="14.1" customHeight="1">
      <c r="A17" s="8" t="s">
        <v>22</v>
      </c>
      <c r="B17" s="7"/>
      <c r="C17" s="11" t="s">
        <v>26</v>
      </c>
      <c r="R17" s="8" t="s">
        <v>24</v>
      </c>
      <c r="S17" s="10"/>
      <c r="T17" s="16" t="s">
        <v>31</v>
      </c>
    </row>
    <row r="18" spans="1:22" ht="14.1" customHeight="1">
      <c r="T18" s="17" t="s">
        <v>32</v>
      </c>
    </row>
    <row r="19" spans="1:22" ht="14.1" customHeight="1">
      <c r="A19" s="18"/>
      <c r="B19" s="19"/>
      <c r="C19" s="20"/>
      <c r="D19" s="21"/>
      <c r="E19" s="21"/>
      <c r="F19" s="540" t="s">
        <v>19</v>
      </c>
      <c r="G19" s="541"/>
      <c r="H19" s="628" t="s">
        <v>30</v>
      </c>
      <c r="I19" s="629"/>
      <c r="J19" s="628" t="s">
        <v>29</v>
      </c>
      <c r="K19" s="629"/>
      <c r="L19" s="622" t="s">
        <v>335</v>
      </c>
      <c r="M19" s="623"/>
      <c r="N19" s="622" t="s">
        <v>28</v>
      </c>
      <c r="O19" s="623"/>
      <c r="P19" s="21"/>
      <c r="Q19" s="21"/>
      <c r="R19" s="21"/>
      <c r="S19" s="21"/>
      <c r="T19" s="21"/>
      <c r="U19" s="96" t="s">
        <v>21</v>
      </c>
      <c r="V19" s="96" t="s">
        <v>20</v>
      </c>
    </row>
    <row r="20" spans="1:22" ht="14.1" customHeight="1">
      <c r="A20" s="18"/>
      <c r="B20" s="19"/>
      <c r="C20" s="20"/>
      <c r="D20" s="21"/>
      <c r="E20" s="21"/>
      <c r="F20" s="626"/>
      <c r="G20" s="627"/>
      <c r="H20" s="630"/>
      <c r="I20" s="631"/>
      <c r="J20" s="630"/>
      <c r="K20" s="631"/>
      <c r="L20" s="624"/>
      <c r="M20" s="625"/>
      <c r="N20" s="624"/>
      <c r="O20" s="625"/>
      <c r="P20" s="21"/>
      <c r="Q20" s="21"/>
      <c r="R20" s="21"/>
      <c r="S20" s="23" t="s">
        <v>12</v>
      </c>
      <c r="T20" s="24"/>
      <c r="U20" s="25">
        <v>2062</v>
      </c>
      <c r="V20" s="25">
        <v>100</v>
      </c>
    </row>
    <row r="21" spans="1:22" ht="14.1" customHeight="1">
      <c r="A21" s="20"/>
      <c r="B21" s="21"/>
      <c r="C21" s="21"/>
      <c r="D21" s="21"/>
      <c r="E21" s="21"/>
      <c r="F21" s="64" t="s">
        <v>21</v>
      </c>
      <c r="G21" s="63" t="s">
        <v>20</v>
      </c>
      <c r="H21" s="183" t="s">
        <v>21</v>
      </c>
      <c r="I21" s="63" t="s">
        <v>20</v>
      </c>
      <c r="J21" s="183" t="s">
        <v>21</v>
      </c>
      <c r="K21" s="63" t="s">
        <v>20</v>
      </c>
      <c r="L21" s="182" t="s">
        <v>21</v>
      </c>
      <c r="M21" s="63" t="s">
        <v>20</v>
      </c>
      <c r="N21" s="182" t="s">
        <v>21</v>
      </c>
      <c r="O21" s="63" t="s">
        <v>20</v>
      </c>
      <c r="P21" s="21"/>
      <c r="Q21" s="21"/>
      <c r="R21" s="21"/>
      <c r="S21" s="26" t="s">
        <v>5</v>
      </c>
      <c r="T21" s="27"/>
      <c r="U21" s="28">
        <v>1031</v>
      </c>
      <c r="V21" s="37">
        <v>50</v>
      </c>
    </row>
    <row r="22" spans="1:22" ht="14.1" customHeight="1">
      <c r="A22" s="21"/>
      <c r="B22" s="21"/>
      <c r="C22" s="21"/>
      <c r="D22" s="21"/>
      <c r="E22" s="21"/>
      <c r="F22" s="25">
        <f>SUM(F23:F27)</f>
        <v>2062</v>
      </c>
      <c r="G22" s="25">
        <f>SUM(G23:G27)</f>
        <v>100</v>
      </c>
      <c r="H22" s="30">
        <f t="shared" ref="H22" si="0">SUM(H23:H27)</f>
        <v>561</v>
      </c>
      <c r="I22" s="30">
        <f t="shared" ref="I22" si="1">SUM(I23:I27)</f>
        <v>100.00000000000004</v>
      </c>
      <c r="J22" s="30">
        <f t="shared" ref="J22" si="2">SUM(J23:J27)</f>
        <v>470</v>
      </c>
      <c r="K22" s="30">
        <f t="shared" ref="K22" si="3">SUM(K23:K27)</f>
        <v>100.00000000000003</v>
      </c>
      <c r="L22" s="31">
        <f>SUM(L23:L27)</f>
        <v>561</v>
      </c>
      <c r="M22" s="43">
        <f>SUM(M23:M27)</f>
        <v>100.00000000000001</v>
      </c>
      <c r="N22" s="31">
        <f>SUM(N23:N27)</f>
        <v>470</v>
      </c>
      <c r="O22" s="31">
        <f t="shared" ref="O22" si="4">SUM(O23:O27)</f>
        <v>99.999999999999972</v>
      </c>
      <c r="P22" s="21"/>
      <c r="Q22" s="21"/>
      <c r="R22" s="21"/>
      <c r="S22" s="32" t="s">
        <v>6</v>
      </c>
      <c r="T22" s="33"/>
      <c r="U22" s="34">
        <v>0</v>
      </c>
      <c r="V22" s="39">
        <v>0</v>
      </c>
    </row>
    <row r="23" spans="1:22" ht="14.1" customHeight="1">
      <c r="A23" s="36" t="s">
        <v>0</v>
      </c>
      <c r="B23" s="36"/>
      <c r="C23" s="36"/>
      <c r="D23" s="36"/>
      <c r="E23" s="36"/>
      <c r="F23" s="25">
        <v>0</v>
      </c>
      <c r="G23" s="37">
        <v>0</v>
      </c>
      <c r="H23" s="30">
        <v>0</v>
      </c>
      <c r="I23" s="37">
        <v>0</v>
      </c>
      <c r="J23" s="30">
        <v>0</v>
      </c>
      <c r="K23" s="37">
        <v>0</v>
      </c>
      <c r="L23" s="31">
        <v>0</v>
      </c>
      <c r="M23" s="37">
        <v>0</v>
      </c>
      <c r="N23" s="31">
        <v>0</v>
      </c>
      <c r="O23" s="37">
        <v>0</v>
      </c>
      <c r="P23" s="21"/>
      <c r="Q23" s="21"/>
      <c r="R23" s="21"/>
      <c r="S23" s="26" t="s">
        <v>7</v>
      </c>
      <c r="T23" s="27"/>
      <c r="U23" s="28">
        <v>1031</v>
      </c>
      <c r="V23" s="37">
        <v>50</v>
      </c>
    </row>
    <row r="24" spans="1:22" ht="14.1" customHeight="1">
      <c r="A24" s="38" t="s">
        <v>1</v>
      </c>
      <c r="B24" s="38"/>
      <c r="C24" s="38"/>
      <c r="D24" s="38"/>
      <c r="E24" s="38"/>
      <c r="F24" s="25">
        <v>1960</v>
      </c>
      <c r="G24" s="39">
        <v>95.053346265761405</v>
      </c>
      <c r="H24" s="30">
        <v>536</v>
      </c>
      <c r="I24" s="39">
        <v>95.543672014260295</v>
      </c>
      <c r="J24" s="30">
        <v>443</v>
      </c>
      <c r="K24" s="39">
        <v>94.255319148936195</v>
      </c>
      <c r="L24" s="31">
        <v>543</v>
      </c>
      <c r="M24" s="39">
        <v>96.791443850267399</v>
      </c>
      <c r="N24" s="31">
        <v>438</v>
      </c>
      <c r="O24" s="39">
        <v>93.191489361702097</v>
      </c>
      <c r="P24" s="21"/>
      <c r="Q24" s="21"/>
      <c r="R24" s="21"/>
      <c r="S24" s="32" t="s">
        <v>8</v>
      </c>
      <c r="T24" s="33"/>
      <c r="U24" s="34">
        <v>0</v>
      </c>
      <c r="V24" s="39">
        <v>0</v>
      </c>
    </row>
    <row r="25" spans="1:22" ht="14.1" customHeight="1">
      <c r="A25" s="36" t="s">
        <v>2</v>
      </c>
      <c r="B25" s="36"/>
      <c r="C25" s="36"/>
      <c r="D25" s="36"/>
      <c r="E25" s="36"/>
      <c r="F25" s="25">
        <v>102</v>
      </c>
      <c r="G25" s="37">
        <v>4.9466537342386001</v>
      </c>
      <c r="H25" s="30">
        <v>25</v>
      </c>
      <c r="I25" s="37">
        <v>4.4563279857397502</v>
      </c>
      <c r="J25" s="30">
        <v>27</v>
      </c>
      <c r="K25" s="37">
        <v>5.7446808510638299</v>
      </c>
      <c r="L25" s="31">
        <v>18</v>
      </c>
      <c r="M25" s="37">
        <v>3.2085561497326198</v>
      </c>
      <c r="N25" s="31">
        <v>32</v>
      </c>
      <c r="O25" s="37">
        <v>6.8085106382978697</v>
      </c>
      <c r="P25" s="21"/>
      <c r="Q25" s="21"/>
      <c r="R25" s="21"/>
      <c r="S25" s="234" t="s">
        <v>9</v>
      </c>
      <c r="T25" s="234"/>
      <c r="U25" s="28">
        <v>0</v>
      </c>
      <c r="V25" s="37">
        <v>0</v>
      </c>
    </row>
    <row r="26" spans="1:22" ht="14.1" customHeight="1">
      <c r="A26" s="38" t="s">
        <v>3</v>
      </c>
      <c r="B26" s="38"/>
      <c r="C26" s="38"/>
      <c r="D26" s="38"/>
      <c r="E26" s="38"/>
      <c r="F26" s="25">
        <v>0</v>
      </c>
      <c r="G26" s="39">
        <v>0</v>
      </c>
      <c r="H26" s="30">
        <v>0</v>
      </c>
      <c r="I26" s="39">
        <v>0</v>
      </c>
      <c r="J26" s="30">
        <v>0</v>
      </c>
      <c r="K26" s="39">
        <v>0</v>
      </c>
      <c r="L26" s="31">
        <v>0</v>
      </c>
      <c r="M26" s="39">
        <v>0</v>
      </c>
      <c r="N26" s="31">
        <v>0</v>
      </c>
      <c r="O26" s="39">
        <v>0</v>
      </c>
      <c r="P26" s="21"/>
      <c r="Q26" s="21"/>
      <c r="R26" s="21"/>
      <c r="S26" s="422" t="s">
        <v>10</v>
      </c>
      <c r="T26" s="422"/>
      <c r="U26" s="34">
        <v>0</v>
      </c>
      <c r="V26" s="39">
        <v>0</v>
      </c>
    </row>
    <row r="27" spans="1:22" ht="14.1" customHeight="1">
      <c r="A27" s="36" t="s">
        <v>4</v>
      </c>
      <c r="B27" s="36"/>
      <c r="C27" s="36"/>
      <c r="D27" s="36"/>
      <c r="E27" s="36"/>
      <c r="F27" s="25">
        <v>0</v>
      </c>
      <c r="G27" s="37">
        <v>0</v>
      </c>
      <c r="H27" s="30">
        <v>0</v>
      </c>
      <c r="I27" s="37">
        <v>0</v>
      </c>
      <c r="J27" s="30">
        <v>0</v>
      </c>
      <c r="K27" s="37">
        <v>0</v>
      </c>
      <c r="L27" s="31">
        <v>0</v>
      </c>
      <c r="M27" s="37">
        <v>0</v>
      </c>
      <c r="N27" s="31">
        <v>0</v>
      </c>
      <c r="O27" s="37">
        <v>0</v>
      </c>
      <c r="P27" s="21"/>
      <c r="Q27" s="21"/>
      <c r="R27" s="21"/>
      <c r="S27" s="234" t="s">
        <v>11</v>
      </c>
      <c r="T27" s="234"/>
      <c r="U27" s="28">
        <v>0</v>
      </c>
      <c r="V27" s="37">
        <v>0</v>
      </c>
    </row>
    <row r="30" spans="1:22" ht="14.1" customHeight="1">
      <c r="A30" s="8" t="s">
        <v>133</v>
      </c>
      <c r="B30" s="9"/>
      <c r="C30" s="11" t="s">
        <v>25</v>
      </c>
    </row>
    <row r="32" spans="1:22" ht="14.1" customHeight="1">
      <c r="C32" s="215" t="s">
        <v>12</v>
      </c>
      <c r="D32" s="560" t="s">
        <v>197</v>
      </c>
      <c r="E32" s="560"/>
      <c r="F32" s="432" t="s">
        <v>151</v>
      </c>
    </row>
    <row r="33" spans="1:25" ht="14.1" customHeight="1">
      <c r="C33" s="28">
        <v>2062</v>
      </c>
      <c r="D33" s="632">
        <v>556</v>
      </c>
      <c r="E33" s="632"/>
      <c r="F33" s="433">
        <f>D33/C33*100</f>
        <v>26.964112512124149</v>
      </c>
    </row>
    <row r="34" spans="1:25" ht="14.1" customHeight="1">
      <c r="C34" s="21"/>
      <c r="D34" s="21"/>
      <c r="E34" s="22"/>
      <c r="F34" s="238"/>
    </row>
    <row r="36" spans="1:25" ht="14.1" customHeight="1">
      <c r="A36" s="8" t="s">
        <v>132</v>
      </c>
      <c r="B36" s="9"/>
      <c r="C36" s="11" t="s">
        <v>33</v>
      </c>
    </row>
    <row r="39" spans="1:25" ht="14.1" customHeight="1">
      <c r="B39" s="18"/>
      <c r="C39" s="481" t="s">
        <v>19</v>
      </c>
      <c r="D39" s="481"/>
      <c r="E39" s="556" t="s">
        <v>82</v>
      </c>
      <c r="F39" s="556"/>
      <c r="G39" s="556" t="s">
        <v>82</v>
      </c>
      <c r="H39" s="556"/>
      <c r="I39" s="552" t="s">
        <v>83</v>
      </c>
      <c r="J39" s="552"/>
      <c r="K39" s="552" t="s">
        <v>83</v>
      </c>
      <c r="L39" s="552"/>
      <c r="P39" s="481" t="s">
        <v>19</v>
      </c>
      <c r="Q39" s="481"/>
      <c r="R39" s="556" t="s">
        <v>82</v>
      </c>
      <c r="S39" s="556"/>
      <c r="T39" s="556" t="s">
        <v>82</v>
      </c>
      <c r="U39" s="556"/>
      <c r="V39" s="552" t="s">
        <v>83</v>
      </c>
      <c r="W39" s="552"/>
      <c r="X39" s="552" t="s">
        <v>83</v>
      </c>
      <c r="Y39" s="552"/>
    </row>
    <row r="40" spans="1:25" ht="14.1" customHeight="1">
      <c r="B40" s="18"/>
      <c r="C40" s="481"/>
      <c r="D40" s="481"/>
      <c r="E40" s="557" t="s">
        <v>84</v>
      </c>
      <c r="F40" s="557"/>
      <c r="G40" s="557" t="s">
        <v>85</v>
      </c>
      <c r="H40" s="557"/>
      <c r="I40" s="553" t="s">
        <v>84</v>
      </c>
      <c r="J40" s="553"/>
      <c r="K40" s="553" t="s">
        <v>85</v>
      </c>
      <c r="L40" s="553"/>
      <c r="P40" s="481"/>
      <c r="Q40" s="481"/>
      <c r="R40" s="557" t="s">
        <v>84</v>
      </c>
      <c r="S40" s="557"/>
      <c r="T40" s="557" t="s">
        <v>85</v>
      </c>
      <c r="U40" s="557"/>
      <c r="V40" s="553" t="s">
        <v>84</v>
      </c>
      <c r="W40" s="553"/>
      <c r="X40" s="553" t="s">
        <v>85</v>
      </c>
      <c r="Y40" s="553"/>
    </row>
    <row r="41" spans="1:25" ht="14.1" customHeight="1" thickBot="1">
      <c r="A41" s="50"/>
      <c r="B41" s="62"/>
      <c r="C41" s="239" t="s">
        <v>21</v>
      </c>
      <c r="D41" s="240" t="s">
        <v>86</v>
      </c>
      <c r="E41" s="243" t="s">
        <v>21</v>
      </c>
      <c r="F41" s="240" t="s">
        <v>86</v>
      </c>
      <c r="G41" s="243" t="s">
        <v>21</v>
      </c>
      <c r="H41" s="240" t="s">
        <v>86</v>
      </c>
      <c r="I41" s="244" t="s">
        <v>21</v>
      </c>
      <c r="J41" s="240" t="s">
        <v>86</v>
      </c>
      <c r="K41" s="244" t="s">
        <v>21</v>
      </c>
      <c r="L41" s="240" t="s">
        <v>86</v>
      </c>
      <c r="M41" s="140"/>
      <c r="N41" s="241"/>
      <c r="O41" s="242"/>
      <c r="P41" s="239" t="s">
        <v>21</v>
      </c>
      <c r="Q41" s="240" t="s">
        <v>86</v>
      </c>
      <c r="R41" s="243" t="s">
        <v>21</v>
      </c>
      <c r="S41" s="240" t="s">
        <v>86</v>
      </c>
      <c r="T41" s="243" t="s">
        <v>21</v>
      </c>
      <c r="U41" s="240" t="s">
        <v>86</v>
      </c>
      <c r="V41" s="244" t="s">
        <v>21</v>
      </c>
      <c r="W41" s="240" t="s">
        <v>86</v>
      </c>
      <c r="X41" s="244" t="s">
        <v>21</v>
      </c>
      <c r="Y41" s="240" t="s">
        <v>86</v>
      </c>
    </row>
    <row r="42" spans="1:25" ht="14.1" customHeight="1" thickTop="1" thickBot="1">
      <c r="A42" s="45"/>
      <c r="B42" s="46" t="s">
        <v>87</v>
      </c>
      <c r="C42" s="248">
        <f>SUM(C43:C65,'全体（調査票+結果)'!P42:P66)</f>
        <v>2062</v>
      </c>
      <c r="D42" s="245">
        <f>SUM(D43:D65,'全体（調査票+結果)'!Q42:Q66)</f>
        <v>99.999999999999957</v>
      </c>
      <c r="E42" s="246">
        <f>SUM(E43:E65,'全体（調査票+結果)'!R42:R66)</f>
        <v>561</v>
      </c>
      <c r="F42" s="245">
        <f>SUM(F43:F65,'全体（調査票+結果)'!S42:S66)</f>
        <v>99.999999999999972</v>
      </c>
      <c r="G42" s="246">
        <f>SUM(G43:G65,'全体（調査票+結果)'!T42:T66)</f>
        <v>470</v>
      </c>
      <c r="H42" s="245">
        <f>SUM(H43:H65,'全体（調査票+結果)'!U42:U66)</f>
        <v>100.00000000000001</v>
      </c>
      <c r="I42" s="247">
        <f>SUM(I43:I65,'全体（調査票+結果)'!V42:V66)</f>
        <v>561</v>
      </c>
      <c r="J42" s="245">
        <f>SUM(J43:J65,'全体（調査票+結果)'!W42:W66)</f>
        <v>99.999999999999957</v>
      </c>
      <c r="K42" s="247">
        <f>SUM(K43:K65,'全体（調査票+結果)'!X42:X66)</f>
        <v>470</v>
      </c>
      <c r="L42" s="245">
        <f>SUM(L43:L65,'全体（調査票+結果)'!Y42:Y66)</f>
        <v>99.999999999999943</v>
      </c>
      <c r="O42" s="21" t="s">
        <v>80</v>
      </c>
      <c r="P42" s="57">
        <v>27</v>
      </c>
      <c r="Q42" s="44">
        <v>1.3094083414161</v>
      </c>
      <c r="R42" s="59">
        <v>4</v>
      </c>
      <c r="S42" s="44">
        <v>0.71301247771835996</v>
      </c>
      <c r="T42" s="59">
        <v>7</v>
      </c>
      <c r="U42" s="44">
        <v>1.4893617021276599</v>
      </c>
      <c r="V42" s="60">
        <v>12</v>
      </c>
      <c r="W42" s="44">
        <v>2.1390374331550799</v>
      </c>
      <c r="X42" s="60">
        <v>4</v>
      </c>
      <c r="Y42" s="44">
        <v>0.85106382978723405</v>
      </c>
    </row>
    <row r="43" spans="1:25" ht="14.1" customHeight="1" thickTop="1" thickBot="1">
      <c r="A43" s="54"/>
      <c r="B43" s="54" t="s">
        <v>34</v>
      </c>
      <c r="C43" s="418">
        <v>72</v>
      </c>
      <c r="D43" s="423">
        <v>3.4917555771096001</v>
      </c>
      <c r="E43" s="246">
        <v>23</v>
      </c>
      <c r="F43" s="423">
        <v>4.0998217468805702</v>
      </c>
      <c r="G43" s="246">
        <v>21</v>
      </c>
      <c r="H43" s="423">
        <v>4.4680851063829801</v>
      </c>
      <c r="I43" s="247">
        <v>16</v>
      </c>
      <c r="J43" s="423">
        <v>2.8520499108734398</v>
      </c>
      <c r="K43" s="247">
        <v>12</v>
      </c>
      <c r="L43" s="423">
        <v>2.5531914893617</v>
      </c>
      <c r="O43" s="21" t="s">
        <v>35</v>
      </c>
      <c r="P43" s="41">
        <v>26</v>
      </c>
      <c r="Q43" s="37">
        <v>1.2609117361784701</v>
      </c>
      <c r="R43" s="42">
        <v>9</v>
      </c>
      <c r="S43" s="37">
        <v>1.6042780748663099</v>
      </c>
      <c r="T43" s="42">
        <v>5</v>
      </c>
      <c r="U43" s="37">
        <v>1.0638297872340401</v>
      </c>
      <c r="V43" s="43">
        <v>9</v>
      </c>
      <c r="W43" s="37">
        <v>1.6042780748663099</v>
      </c>
      <c r="X43" s="43">
        <v>3</v>
      </c>
      <c r="Y43" s="37">
        <v>0.63829787234042601</v>
      </c>
    </row>
    <row r="44" spans="1:25" ht="14.1" customHeight="1" thickTop="1">
      <c r="B44" s="21" t="s">
        <v>36</v>
      </c>
      <c r="C44" s="57">
        <v>15</v>
      </c>
      <c r="D44" s="44">
        <v>0.72744907856450003</v>
      </c>
      <c r="E44" s="59">
        <v>4</v>
      </c>
      <c r="F44" s="44">
        <v>0.71301247771835996</v>
      </c>
      <c r="G44" s="59">
        <v>2</v>
      </c>
      <c r="H44" s="44">
        <v>0.42553191489361702</v>
      </c>
      <c r="I44" s="60">
        <v>4</v>
      </c>
      <c r="J44" s="44">
        <v>0.71301247771835996</v>
      </c>
      <c r="K44" s="60">
        <v>5</v>
      </c>
      <c r="L44" s="44">
        <v>1.0638297872340401</v>
      </c>
      <c r="O44" s="21" t="s">
        <v>37</v>
      </c>
      <c r="P44" s="41">
        <v>42</v>
      </c>
      <c r="Q44" s="37">
        <v>2.0368574199806</v>
      </c>
      <c r="R44" s="42">
        <v>15</v>
      </c>
      <c r="S44" s="37">
        <v>2.6737967914438499</v>
      </c>
      <c r="T44" s="42">
        <v>8</v>
      </c>
      <c r="U44" s="37">
        <v>1.7021276595744701</v>
      </c>
      <c r="V44" s="43">
        <v>12</v>
      </c>
      <c r="W44" s="37">
        <v>2.1390374331550799</v>
      </c>
      <c r="X44" s="43">
        <v>7</v>
      </c>
      <c r="Y44" s="37">
        <v>1.4893617021276599</v>
      </c>
    </row>
    <row r="45" spans="1:25" ht="14.1" customHeight="1">
      <c r="B45" s="21" t="s">
        <v>38</v>
      </c>
      <c r="C45" s="41">
        <v>18</v>
      </c>
      <c r="D45" s="37">
        <v>0.87293889427740101</v>
      </c>
      <c r="E45" s="42">
        <v>7</v>
      </c>
      <c r="F45" s="37">
        <v>1.2477718360071299</v>
      </c>
      <c r="G45" s="42">
        <v>4</v>
      </c>
      <c r="H45" s="37">
        <v>0.85106382978723405</v>
      </c>
      <c r="I45" s="43">
        <v>5</v>
      </c>
      <c r="J45" s="37">
        <v>0.89126559714794995</v>
      </c>
      <c r="K45" s="43">
        <v>2</v>
      </c>
      <c r="L45" s="37">
        <v>0.42553191489361702</v>
      </c>
      <c r="O45" s="21" t="s">
        <v>39</v>
      </c>
      <c r="P45" s="41">
        <v>129</v>
      </c>
      <c r="Q45" s="37">
        <v>6.2560620756547003</v>
      </c>
      <c r="R45" s="42">
        <v>35</v>
      </c>
      <c r="S45" s="37">
        <v>6.2388591800356501</v>
      </c>
      <c r="T45" s="42">
        <v>26</v>
      </c>
      <c r="U45" s="37">
        <v>5.5319148936170199</v>
      </c>
      <c r="V45" s="43">
        <v>40</v>
      </c>
      <c r="W45" s="37">
        <v>7.1301247771835996</v>
      </c>
      <c r="X45" s="43">
        <v>28</v>
      </c>
      <c r="Y45" s="37">
        <v>5.9574468085106398</v>
      </c>
    </row>
    <row r="46" spans="1:25" ht="14.1" customHeight="1">
      <c r="B46" s="21" t="s">
        <v>40</v>
      </c>
      <c r="C46" s="41">
        <v>45</v>
      </c>
      <c r="D46" s="37">
        <v>2.1823472356934999</v>
      </c>
      <c r="E46" s="42">
        <v>12</v>
      </c>
      <c r="F46" s="37">
        <v>2.1390374331550799</v>
      </c>
      <c r="G46" s="42">
        <v>8</v>
      </c>
      <c r="H46" s="37">
        <v>1.7021276595744701</v>
      </c>
      <c r="I46" s="43">
        <v>14</v>
      </c>
      <c r="J46" s="37">
        <v>2.4955436720142599</v>
      </c>
      <c r="K46" s="43">
        <v>11</v>
      </c>
      <c r="L46" s="37">
        <v>2.3404255319148901</v>
      </c>
      <c r="O46" s="21" t="s">
        <v>41</v>
      </c>
      <c r="P46" s="41">
        <v>88</v>
      </c>
      <c r="Q46" s="37">
        <v>4.26770126091174</v>
      </c>
      <c r="R46" s="42">
        <v>22</v>
      </c>
      <c r="S46" s="37">
        <v>3.9215686274509798</v>
      </c>
      <c r="T46" s="42">
        <v>19</v>
      </c>
      <c r="U46" s="37">
        <v>4.0425531914893602</v>
      </c>
      <c r="V46" s="43">
        <v>24</v>
      </c>
      <c r="W46" s="37">
        <v>4.2780748663101598</v>
      </c>
      <c r="X46" s="43">
        <v>23</v>
      </c>
      <c r="Y46" s="37">
        <v>4.8936170212765999</v>
      </c>
    </row>
    <row r="47" spans="1:25" ht="14.1" customHeight="1">
      <c r="B47" s="21" t="s">
        <v>42</v>
      </c>
      <c r="C47" s="41">
        <v>19</v>
      </c>
      <c r="D47" s="37">
        <v>0.92143549951503401</v>
      </c>
      <c r="E47" s="42">
        <v>3</v>
      </c>
      <c r="F47" s="37">
        <v>0.53475935828876997</v>
      </c>
      <c r="G47" s="42">
        <v>5</v>
      </c>
      <c r="H47" s="37">
        <v>1.0638297872340401</v>
      </c>
      <c r="I47" s="43">
        <v>4</v>
      </c>
      <c r="J47" s="37">
        <v>0.71301247771835996</v>
      </c>
      <c r="K47" s="43">
        <v>7</v>
      </c>
      <c r="L47" s="37">
        <v>1.4893617021276599</v>
      </c>
      <c r="O47" s="21" t="s">
        <v>43</v>
      </c>
      <c r="P47" s="41">
        <v>29</v>
      </c>
      <c r="Q47" s="37">
        <v>1.4064015518913699</v>
      </c>
      <c r="R47" s="42">
        <v>12</v>
      </c>
      <c r="S47" s="37">
        <v>2.1390374331550799</v>
      </c>
      <c r="T47" s="42">
        <v>7</v>
      </c>
      <c r="U47" s="37">
        <v>1.4893617021276599</v>
      </c>
      <c r="V47" s="43">
        <v>8</v>
      </c>
      <c r="W47" s="37">
        <v>1.4260249554367199</v>
      </c>
      <c r="X47" s="43">
        <v>2</v>
      </c>
      <c r="Y47" s="37">
        <v>0.42553191489361702</v>
      </c>
    </row>
    <row r="48" spans="1:25" ht="14.1" customHeight="1" thickBot="1">
      <c r="B48" s="21" t="s">
        <v>44</v>
      </c>
      <c r="C48" s="41">
        <v>16</v>
      </c>
      <c r="D48" s="37">
        <v>0.77594568380213402</v>
      </c>
      <c r="E48" s="42">
        <v>6</v>
      </c>
      <c r="F48" s="37">
        <v>1.0695187165775399</v>
      </c>
      <c r="G48" s="42">
        <v>0</v>
      </c>
      <c r="H48" s="37">
        <v>0</v>
      </c>
      <c r="I48" s="43">
        <v>6</v>
      </c>
      <c r="J48" s="37">
        <v>1.0695187165775399</v>
      </c>
      <c r="K48" s="43">
        <v>4</v>
      </c>
      <c r="L48" s="37">
        <v>0.85106382978723405</v>
      </c>
      <c r="N48" s="554" t="s">
        <v>45</v>
      </c>
      <c r="O48" s="554"/>
      <c r="P48" s="47">
        <v>18</v>
      </c>
      <c r="Q48" s="52">
        <v>0.87293889427740101</v>
      </c>
      <c r="R48" s="48">
        <v>3</v>
      </c>
      <c r="S48" s="52">
        <v>0.53475935828876997</v>
      </c>
      <c r="T48" s="48">
        <v>6</v>
      </c>
      <c r="U48" s="52">
        <v>1.27659574468085</v>
      </c>
      <c r="V48" s="49">
        <v>8</v>
      </c>
      <c r="W48" s="52">
        <v>1.4260249554367199</v>
      </c>
      <c r="X48" s="49">
        <v>1</v>
      </c>
      <c r="Y48" s="52">
        <v>0.21276595744680901</v>
      </c>
    </row>
    <row r="49" spans="1:25" ht="14.1" customHeight="1" thickTop="1" thickBot="1">
      <c r="A49" s="50"/>
      <c r="B49" s="51" t="s">
        <v>46</v>
      </c>
      <c r="C49" s="47">
        <v>22</v>
      </c>
      <c r="D49" s="52">
        <v>1.0669253152279301</v>
      </c>
      <c r="E49" s="48">
        <v>7</v>
      </c>
      <c r="F49" s="52">
        <v>1.2477718360071299</v>
      </c>
      <c r="G49" s="48">
        <v>4</v>
      </c>
      <c r="H49" s="52">
        <v>0.85106382978723405</v>
      </c>
      <c r="I49" s="49">
        <v>1</v>
      </c>
      <c r="J49" s="52">
        <v>0.17825311942958999</v>
      </c>
      <c r="K49" s="49">
        <v>10</v>
      </c>
      <c r="L49" s="52">
        <v>2.12765957446809</v>
      </c>
      <c r="O49" s="21" t="s">
        <v>47</v>
      </c>
      <c r="P49" s="57">
        <v>8</v>
      </c>
      <c r="Q49" s="44">
        <v>0.38797284190106701</v>
      </c>
      <c r="R49" s="59">
        <v>1</v>
      </c>
      <c r="S49" s="44">
        <v>0.17825311942958999</v>
      </c>
      <c r="T49" s="59">
        <v>3</v>
      </c>
      <c r="U49" s="44">
        <v>0.63829787234042601</v>
      </c>
      <c r="V49" s="60">
        <v>1</v>
      </c>
      <c r="W49" s="44">
        <v>0.17825311942958999</v>
      </c>
      <c r="X49" s="60">
        <v>3</v>
      </c>
      <c r="Y49" s="44">
        <v>0.63829787234042601</v>
      </c>
    </row>
    <row r="50" spans="1:25" ht="14.1" customHeight="1" thickTop="1">
      <c r="B50" s="21" t="s">
        <v>48</v>
      </c>
      <c r="C50" s="57">
        <v>41</v>
      </c>
      <c r="D50" s="44">
        <v>1.9883608147429701</v>
      </c>
      <c r="E50" s="59">
        <v>14</v>
      </c>
      <c r="F50" s="44">
        <v>2.4955436720142599</v>
      </c>
      <c r="G50" s="59">
        <v>6</v>
      </c>
      <c r="H50" s="44">
        <v>1.27659574468085</v>
      </c>
      <c r="I50" s="60">
        <v>15</v>
      </c>
      <c r="J50" s="44">
        <v>2.6737967914438499</v>
      </c>
      <c r="K50" s="60">
        <v>6</v>
      </c>
      <c r="L50" s="44">
        <v>1.27659574468085</v>
      </c>
      <c r="O50" s="21" t="s">
        <v>49</v>
      </c>
      <c r="P50" s="41">
        <v>12</v>
      </c>
      <c r="Q50" s="37">
        <v>0.58195926285160005</v>
      </c>
      <c r="R50" s="42">
        <v>1</v>
      </c>
      <c r="S50" s="37">
        <v>0.17825311942958999</v>
      </c>
      <c r="T50" s="42">
        <v>7</v>
      </c>
      <c r="U50" s="37">
        <v>1.4893617021276599</v>
      </c>
      <c r="V50" s="43">
        <v>2</v>
      </c>
      <c r="W50" s="37">
        <v>0.35650623885917998</v>
      </c>
      <c r="X50" s="43">
        <v>2</v>
      </c>
      <c r="Y50" s="37">
        <v>0.42553191489361702</v>
      </c>
    </row>
    <row r="51" spans="1:25" ht="14.1" customHeight="1">
      <c r="B51" s="21" t="s">
        <v>50</v>
      </c>
      <c r="C51" s="41">
        <v>25</v>
      </c>
      <c r="D51" s="37">
        <v>1.21241513094083</v>
      </c>
      <c r="E51" s="42">
        <v>2</v>
      </c>
      <c r="F51" s="37">
        <v>0.35650623885917998</v>
      </c>
      <c r="G51" s="42">
        <v>5</v>
      </c>
      <c r="H51" s="37">
        <v>1.0638297872340401</v>
      </c>
      <c r="I51" s="43">
        <v>9</v>
      </c>
      <c r="J51" s="37">
        <v>1.6042780748663099</v>
      </c>
      <c r="K51" s="43">
        <v>9</v>
      </c>
      <c r="L51" s="37">
        <v>1.91489361702128</v>
      </c>
      <c r="O51" s="21" t="s">
        <v>51</v>
      </c>
      <c r="P51" s="41">
        <v>37</v>
      </c>
      <c r="Q51" s="37">
        <v>1.7943743937924299</v>
      </c>
      <c r="R51" s="42">
        <v>8</v>
      </c>
      <c r="S51" s="37">
        <v>1.4260249554367199</v>
      </c>
      <c r="T51" s="42">
        <v>9</v>
      </c>
      <c r="U51" s="37">
        <v>1.91489361702128</v>
      </c>
      <c r="V51" s="43">
        <v>11</v>
      </c>
      <c r="W51" s="37">
        <v>1.9607843137254899</v>
      </c>
      <c r="X51" s="43">
        <v>9</v>
      </c>
      <c r="Y51" s="37">
        <v>1.91489361702128</v>
      </c>
    </row>
    <row r="52" spans="1:25" ht="14.1" customHeight="1">
      <c r="B52" s="21" t="s">
        <v>52</v>
      </c>
      <c r="C52" s="41">
        <v>32</v>
      </c>
      <c r="D52" s="37">
        <v>1.55189136760427</v>
      </c>
      <c r="E52" s="42">
        <v>4</v>
      </c>
      <c r="F52" s="37">
        <v>0.71301247771835996</v>
      </c>
      <c r="G52" s="42">
        <v>7</v>
      </c>
      <c r="H52" s="37">
        <v>1.4893617021276599</v>
      </c>
      <c r="I52" s="43">
        <v>10</v>
      </c>
      <c r="J52" s="37">
        <v>1.7825311942958999</v>
      </c>
      <c r="K52" s="43">
        <v>11</v>
      </c>
      <c r="L52" s="37">
        <v>2.3404255319148901</v>
      </c>
      <c r="O52" s="21" t="s">
        <v>53</v>
      </c>
      <c r="P52" s="41">
        <v>35</v>
      </c>
      <c r="Q52" s="37">
        <v>1.6973811833171699</v>
      </c>
      <c r="R52" s="42">
        <v>13</v>
      </c>
      <c r="S52" s="37">
        <v>2.3172905525846699</v>
      </c>
      <c r="T52" s="42">
        <v>5</v>
      </c>
      <c r="U52" s="37">
        <v>1.0638297872340401</v>
      </c>
      <c r="V52" s="43">
        <v>8</v>
      </c>
      <c r="W52" s="37">
        <v>1.4260249554367199</v>
      </c>
      <c r="X52" s="43">
        <v>9</v>
      </c>
      <c r="Y52" s="37">
        <v>1.91489361702128</v>
      </c>
    </row>
    <row r="53" spans="1:25" ht="14.1" customHeight="1" thickBot="1">
      <c r="B53" s="21" t="s">
        <v>54</v>
      </c>
      <c r="C53" s="41">
        <v>98</v>
      </c>
      <c r="D53" s="37">
        <v>4.7526673132880699</v>
      </c>
      <c r="E53" s="42">
        <v>34</v>
      </c>
      <c r="F53" s="37">
        <v>6.0606060606060597</v>
      </c>
      <c r="G53" s="42">
        <v>17</v>
      </c>
      <c r="H53" s="37">
        <v>3.6170212765957399</v>
      </c>
      <c r="I53" s="43">
        <v>21</v>
      </c>
      <c r="J53" s="37">
        <v>3.7433155080213898</v>
      </c>
      <c r="K53" s="43">
        <v>26</v>
      </c>
      <c r="L53" s="37">
        <v>5.5319148936170199</v>
      </c>
      <c r="N53" s="53"/>
      <c r="O53" s="51" t="s">
        <v>55</v>
      </c>
      <c r="P53" s="47">
        <v>20</v>
      </c>
      <c r="Q53" s="52">
        <v>0.969932104752667</v>
      </c>
      <c r="R53" s="48">
        <v>7</v>
      </c>
      <c r="S53" s="52">
        <v>1.2477718360071299</v>
      </c>
      <c r="T53" s="48">
        <v>4</v>
      </c>
      <c r="U53" s="52">
        <v>0.85106382978723405</v>
      </c>
      <c r="V53" s="49">
        <v>6</v>
      </c>
      <c r="W53" s="52">
        <v>1.0695187165775399</v>
      </c>
      <c r="X53" s="49">
        <v>3</v>
      </c>
      <c r="Y53" s="52">
        <v>0.63829787234042601</v>
      </c>
    </row>
    <row r="54" spans="1:25" ht="14.1" customHeight="1" thickTop="1">
      <c r="B54" s="21" t="s">
        <v>56</v>
      </c>
      <c r="C54" s="41">
        <v>100</v>
      </c>
      <c r="D54" s="37">
        <v>4.8496605237633403</v>
      </c>
      <c r="E54" s="42">
        <v>26</v>
      </c>
      <c r="F54" s="37">
        <v>4.6345811051693397</v>
      </c>
      <c r="G54" s="42">
        <v>22</v>
      </c>
      <c r="H54" s="37">
        <v>4.68085106382979</v>
      </c>
      <c r="I54" s="43">
        <v>27</v>
      </c>
      <c r="J54" s="37">
        <v>4.8128342245989302</v>
      </c>
      <c r="K54" s="43">
        <v>25</v>
      </c>
      <c r="L54" s="37">
        <v>5.31914893617021</v>
      </c>
      <c r="O54" s="21" t="s">
        <v>57</v>
      </c>
      <c r="P54" s="57">
        <v>13</v>
      </c>
      <c r="Q54" s="44">
        <v>0.63045586808923404</v>
      </c>
      <c r="R54" s="59">
        <v>7</v>
      </c>
      <c r="S54" s="44">
        <v>1.2477718360071299</v>
      </c>
      <c r="T54" s="59">
        <v>0</v>
      </c>
      <c r="U54" s="44">
        <v>0</v>
      </c>
      <c r="V54" s="60">
        <v>3</v>
      </c>
      <c r="W54" s="44">
        <v>0.53475935828876997</v>
      </c>
      <c r="X54" s="60">
        <v>3</v>
      </c>
      <c r="Y54" s="44">
        <v>0.63829787234042601</v>
      </c>
    </row>
    <row r="55" spans="1:25" ht="14.1" customHeight="1">
      <c r="B55" s="21" t="s">
        <v>58</v>
      </c>
      <c r="C55" s="41">
        <v>206</v>
      </c>
      <c r="D55" s="37">
        <v>9.9903006789524706</v>
      </c>
      <c r="E55" s="42">
        <v>51</v>
      </c>
      <c r="F55" s="37">
        <v>9.0909090909090899</v>
      </c>
      <c r="G55" s="42">
        <v>40</v>
      </c>
      <c r="H55" s="37">
        <v>8.5106382978723403</v>
      </c>
      <c r="I55" s="43">
        <v>63</v>
      </c>
      <c r="J55" s="37">
        <v>11.2299465240642</v>
      </c>
      <c r="K55" s="43">
        <v>52</v>
      </c>
      <c r="L55" s="37">
        <v>11.063829787234001</v>
      </c>
      <c r="O55" s="21" t="s">
        <v>59</v>
      </c>
      <c r="P55" s="41">
        <v>12</v>
      </c>
      <c r="Q55" s="37">
        <v>0.58195926285160005</v>
      </c>
      <c r="R55" s="42">
        <v>4</v>
      </c>
      <c r="S55" s="37">
        <v>0.71301247771835996</v>
      </c>
      <c r="T55" s="42">
        <v>5</v>
      </c>
      <c r="U55" s="37">
        <v>1.0638297872340401</v>
      </c>
      <c r="V55" s="43">
        <v>1</v>
      </c>
      <c r="W55" s="37">
        <v>0.17825311942958999</v>
      </c>
      <c r="X55" s="43">
        <v>2</v>
      </c>
      <c r="Y55" s="37">
        <v>0.42553191489361702</v>
      </c>
    </row>
    <row r="56" spans="1:25" ht="14.1" customHeight="1" thickBot="1">
      <c r="A56" s="554" t="s">
        <v>60</v>
      </c>
      <c r="B56" s="554"/>
      <c r="C56" s="47">
        <v>137</v>
      </c>
      <c r="D56" s="52">
        <v>6.6440349175557696</v>
      </c>
      <c r="E56" s="48">
        <v>43</v>
      </c>
      <c r="F56" s="52">
        <v>7.66488413547237</v>
      </c>
      <c r="G56" s="48">
        <v>35</v>
      </c>
      <c r="H56" s="52">
        <v>7.4468085106383004</v>
      </c>
      <c r="I56" s="49">
        <v>29</v>
      </c>
      <c r="J56" s="52">
        <v>5.1693404634581102</v>
      </c>
      <c r="K56" s="49">
        <v>30</v>
      </c>
      <c r="L56" s="52">
        <v>6.3829787234042596</v>
      </c>
      <c r="O56" s="21" t="s">
        <v>61</v>
      </c>
      <c r="P56" s="41">
        <v>22</v>
      </c>
      <c r="Q56" s="37">
        <v>1.0669253152279301</v>
      </c>
      <c r="R56" s="42">
        <v>7</v>
      </c>
      <c r="S56" s="37">
        <v>1.2477718360071299</v>
      </c>
      <c r="T56" s="42">
        <v>7</v>
      </c>
      <c r="U56" s="37">
        <v>1.4893617021276599</v>
      </c>
      <c r="V56" s="43">
        <v>2</v>
      </c>
      <c r="W56" s="37">
        <v>0.35650623885917998</v>
      </c>
      <c r="X56" s="43">
        <v>6</v>
      </c>
      <c r="Y56" s="37">
        <v>1.27659574468085</v>
      </c>
    </row>
    <row r="57" spans="1:25" ht="14.1" customHeight="1" thickTop="1" thickBot="1">
      <c r="B57" s="21" t="s">
        <v>62</v>
      </c>
      <c r="C57" s="57">
        <v>36</v>
      </c>
      <c r="D57" s="44">
        <v>1.7458777885548</v>
      </c>
      <c r="E57" s="59">
        <v>12</v>
      </c>
      <c r="F57" s="44">
        <v>2.1390374331550799</v>
      </c>
      <c r="G57" s="59">
        <v>8</v>
      </c>
      <c r="H57" s="44">
        <v>1.7021276595744701</v>
      </c>
      <c r="I57" s="60">
        <v>9</v>
      </c>
      <c r="J57" s="44">
        <v>1.6042780748663099</v>
      </c>
      <c r="K57" s="60">
        <v>7</v>
      </c>
      <c r="L57" s="44">
        <v>1.4893617021276599</v>
      </c>
      <c r="N57" s="53"/>
      <c r="O57" s="51" t="s">
        <v>63</v>
      </c>
      <c r="P57" s="47">
        <v>12</v>
      </c>
      <c r="Q57" s="52">
        <v>0.58195926285160005</v>
      </c>
      <c r="R57" s="48">
        <v>5</v>
      </c>
      <c r="S57" s="52">
        <v>0.89126559714794995</v>
      </c>
      <c r="T57" s="48">
        <v>5</v>
      </c>
      <c r="U57" s="52">
        <v>1.0638297872340401</v>
      </c>
      <c r="V57" s="49">
        <v>0</v>
      </c>
      <c r="W57" s="52">
        <v>0</v>
      </c>
      <c r="X57" s="49">
        <v>2</v>
      </c>
      <c r="Y57" s="52">
        <v>0.42553191489361702</v>
      </c>
    </row>
    <row r="58" spans="1:25" ht="14.1" customHeight="1" thickTop="1">
      <c r="B58" s="21" t="s">
        <v>64</v>
      </c>
      <c r="C58" s="41">
        <v>19</v>
      </c>
      <c r="D58" s="37">
        <v>0.92143549951503401</v>
      </c>
      <c r="E58" s="42">
        <v>3</v>
      </c>
      <c r="F58" s="37">
        <v>0.53475935828876997</v>
      </c>
      <c r="G58" s="42">
        <v>4</v>
      </c>
      <c r="H58" s="37">
        <v>0.85106382978723405</v>
      </c>
      <c r="I58" s="43">
        <v>6</v>
      </c>
      <c r="J58" s="37">
        <v>1.0695187165775399</v>
      </c>
      <c r="K58" s="43">
        <v>6</v>
      </c>
      <c r="L58" s="37">
        <v>1.27659574468085</v>
      </c>
      <c r="O58" s="21" t="s">
        <v>65</v>
      </c>
      <c r="P58" s="57">
        <v>72</v>
      </c>
      <c r="Q58" s="44">
        <v>3.4917555771096001</v>
      </c>
      <c r="R58" s="59">
        <v>16</v>
      </c>
      <c r="S58" s="44">
        <v>2.8520499108734398</v>
      </c>
      <c r="T58" s="59">
        <v>18</v>
      </c>
      <c r="U58" s="44">
        <v>3.8297872340425498</v>
      </c>
      <c r="V58" s="60">
        <v>25</v>
      </c>
      <c r="W58" s="44">
        <v>4.4563279857397502</v>
      </c>
      <c r="X58" s="60">
        <v>13</v>
      </c>
      <c r="Y58" s="44">
        <v>2.76595744680851</v>
      </c>
    </row>
    <row r="59" spans="1:25" ht="14.1" customHeight="1">
      <c r="B59" s="21" t="s">
        <v>66</v>
      </c>
      <c r="C59" s="41">
        <v>16</v>
      </c>
      <c r="D59" s="37">
        <v>0.77594568380213402</v>
      </c>
      <c r="E59" s="42">
        <v>6</v>
      </c>
      <c r="F59" s="37">
        <v>1.0695187165775399</v>
      </c>
      <c r="G59" s="42">
        <v>5</v>
      </c>
      <c r="H59" s="37">
        <v>1.0638297872340401</v>
      </c>
      <c r="I59" s="43">
        <v>3</v>
      </c>
      <c r="J59" s="37">
        <v>0.53475935828876997</v>
      </c>
      <c r="K59" s="43">
        <v>2</v>
      </c>
      <c r="L59" s="37">
        <v>0.42553191489361702</v>
      </c>
      <c r="O59" s="21" t="s">
        <v>67</v>
      </c>
      <c r="P59" s="41">
        <v>12</v>
      </c>
      <c r="Q59" s="37">
        <v>0.58195926285160005</v>
      </c>
      <c r="R59" s="42">
        <v>5</v>
      </c>
      <c r="S59" s="37">
        <v>0.89126559714794995</v>
      </c>
      <c r="T59" s="42">
        <v>4</v>
      </c>
      <c r="U59" s="37">
        <v>0.85106382978723405</v>
      </c>
      <c r="V59" s="43">
        <v>2</v>
      </c>
      <c r="W59" s="37">
        <v>0.35650623885917998</v>
      </c>
      <c r="X59" s="43">
        <v>1</v>
      </c>
      <c r="Y59" s="37">
        <v>0.21276595744680901</v>
      </c>
    </row>
    <row r="60" spans="1:25" ht="14.1" customHeight="1">
      <c r="B60" s="21" t="s">
        <v>68</v>
      </c>
      <c r="C60" s="41">
        <v>9</v>
      </c>
      <c r="D60" s="37">
        <v>0.43646944713870001</v>
      </c>
      <c r="E60" s="42">
        <v>1</v>
      </c>
      <c r="F60" s="37">
        <v>0.17825311942958999</v>
      </c>
      <c r="G60" s="42">
        <v>4</v>
      </c>
      <c r="H60" s="37">
        <v>0.85106382978723405</v>
      </c>
      <c r="I60" s="43">
        <v>2</v>
      </c>
      <c r="J60" s="37">
        <v>0.35650623885917998</v>
      </c>
      <c r="K60" s="43">
        <v>2</v>
      </c>
      <c r="L60" s="37">
        <v>0.42553191489361702</v>
      </c>
      <c r="O60" s="21" t="s">
        <v>69</v>
      </c>
      <c r="P60" s="41">
        <v>19</v>
      </c>
      <c r="Q60" s="37">
        <v>0.92143549951503401</v>
      </c>
      <c r="R60" s="42">
        <v>5</v>
      </c>
      <c r="S60" s="37">
        <v>0.89126559714794995</v>
      </c>
      <c r="T60" s="42">
        <v>5</v>
      </c>
      <c r="U60" s="37">
        <v>1.0638297872340401</v>
      </c>
      <c r="V60" s="43">
        <v>3</v>
      </c>
      <c r="W60" s="37">
        <v>0.53475935828876997</v>
      </c>
      <c r="X60" s="43">
        <v>6</v>
      </c>
      <c r="Y60" s="37">
        <v>1.27659574468085</v>
      </c>
    </row>
    <row r="61" spans="1:25" ht="14.1" customHeight="1">
      <c r="B61" s="21" t="s">
        <v>70</v>
      </c>
      <c r="C61" s="41">
        <v>16</v>
      </c>
      <c r="D61" s="37">
        <v>0.77594568380213402</v>
      </c>
      <c r="E61" s="42">
        <v>3</v>
      </c>
      <c r="F61" s="37">
        <v>0.53475935828876997</v>
      </c>
      <c r="G61" s="42">
        <v>4</v>
      </c>
      <c r="H61" s="37">
        <v>0.85106382978723405</v>
      </c>
      <c r="I61" s="43">
        <v>8</v>
      </c>
      <c r="J61" s="37">
        <v>1.4260249554367199</v>
      </c>
      <c r="K61" s="43">
        <v>1</v>
      </c>
      <c r="L61" s="37">
        <v>0.21276595744680901</v>
      </c>
      <c r="O61" s="21" t="s">
        <v>71</v>
      </c>
      <c r="P61" s="41">
        <v>16</v>
      </c>
      <c r="Q61" s="37">
        <v>0.77594568380213402</v>
      </c>
      <c r="R61" s="42">
        <v>4</v>
      </c>
      <c r="S61" s="37">
        <v>0.71301247771835996</v>
      </c>
      <c r="T61" s="42">
        <v>6</v>
      </c>
      <c r="U61" s="37">
        <v>1.27659574468085</v>
      </c>
      <c r="V61" s="43">
        <v>4</v>
      </c>
      <c r="W61" s="37">
        <v>0.71301247771835996</v>
      </c>
      <c r="X61" s="43">
        <v>2</v>
      </c>
      <c r="Y61" s="37">
        <v>0.42553191489361702</v>
      </c>
    </row>
    <row r="62" spans="1:25" ht="14.1" customHeight="1">
      <c r="B62" s="21" t="s">
        <v>72</v>
      </c>
      <c r="C62" s="41">
        <v>32</v>
      </c>
      <c r="D62" s="37">
        <v>1.55189136760427</v>
      </c>
      <c r="E62" s="42">
        <v>7</v>
      </c>
      <c r="F62" s="37">
        <v>1.2477718360071299</v>
      </c>
      <c r="G62" s="42">
        <v>5</v>
      </c>
      <c r="H62" s="37">
        <v>1.0638297872340401</v>
      </c>
      <c r="I62" s="43">
        <v>12</v>
      </c>
      <c r="J62" s="37">
        <v>2.1390374331550799</v>
      </c>
      <c r="K62" s="43">
        <v>8</v>
      </c>
      <c r="L62" s="37">
        <v>1.7021276595744701</v>
      </c>
      <c r="O62" s="21" t="s">
        <v>73</v>
      </c>
      <c r="P62" s="41">
        <v>11</v>
      </c>
      <c r="Q62" s="37">
        <v>0.53346265761396705</v>
      </c>
      <c r="R62" s="42">
        <v>1</v>
      </c>
      <c r="S62" s="37">
        <v>0.17825311942958999</v>
      </c>
      <c r="T62" s="42">
        <v>1</v>
      </c>
      <c r="U62" s="37">
        <v>0.21276595744680901</v>
      </c>
      <c r="V62" s="43">
        <v>5</v>
      </c>
      <c r="W62" s="37">
        <v>0.89126559714794995</v>
      </c>
      <c r="X62" s="43">
        <v>4</v>
      </c>
      <c r="Y62" s="37">
        <v>0.85106382978723405</v>
      </c>
    </row>
    <row r="63" spans="1:25" ht="14.1" customHeight="1">
      <c r="B63" s="21" t="s">
        <v>74</v>
      </c>
      <c r="C63" s="41">
        <v>23</v>
      </c>
      <c r="D63" s="37">
        <v>1.11542192046557</v>
      </c>
      <c r="E63" s="42">
        <v>9</v>
      </c>
      <c r="F63" s="37">
        <v>1.6042780748663099</v>
      </c>
      <c r="G63" s="42">
        <v>6</v>
      </c>
      <c r="H63" s="37">
        <v>1.27659574468085</v>
      </c>
      <c r="I63" s="43">
        <v>5</v>
      </c>
      <c r="J63" s="37">
        <v>0.89126559714794995</v>
      </c>
      <c r="K63" s="43">
        <v>3</v>
      </c>
      <c r="L63" s="37">
        <v>0.63829787234042601</v>
      </c>
      <c r="O63" s="21" t="s">
        <v>75</v>
      </c>
      <c r="P63" s="41">
        <v>14</v>
      </c>
      <c r="Q63" s="37">
        <v>0.67895247332686703</v>
      </c>
      <c r="R63" s="42">
        <v>3</v>
      </c>
      <c r="S63" s="37">
        <v>0.53475935828876997</v>
      </c>
      <c r="T63" s="42">
        <v>3</v>
      </c>
      <c r="U63" s="37">
        <v>0.63829787234042601</v>
      </c>
      <c r="V63" s="43">
        <v>1</v>
      </c>
      <c r="W63" s="37">
        <v>0.17825311942958999</v>
      </c>
      <c r="X63" s="43">
        <v>7</v>
      </c>
      <c r="Y63" s="37">
        <v>1.4893617021276599</v>
      </c>
    </row>
    <row r="64" spans="1:25" ht="14.1" customHeight="1">
      <c r="B64" s="21" t="s">
        <v>76</v>
      </c>
      <c r="C64" s="41">
        <v>36</v>
      </c>
      <c r="D64" s="37">
        <v>1.7458777885548</v>
      </c>
      <c r="E64" s="42">
        <v>10</v>
      </c>
      <c r="F64" s="37">
        <v>1.7825311942958999</v>
      </c>
      <c r="G64" s="42">
        <v>7</v>
      </c>
      <c r="H64" s="37">
        <v>1.4893617021276599</v>
      </c>
      <c r="I64" s="43">
        <v>12</v>
      </c>
      <c r="J64" s="37">
        <v>2.1390374331550799</v>
      </c>
      <c r="K64" s="43">
        <v>7</v>
      </c>
      <c r="L64" s="37">
        <v>1.4893617021276599</v>
      </c>
      <c r="N64" s="555" t="s">
        <v>77</v>
      </c>
      <c r="O64" s="555"/>
      <c r="P64" s="41">
        <v>24</v>
      </c>
      <c r="Q64" s="37">
        <v>1.1639185257032001</v>
      </c>
      <c r="R64" s="42">
        <v>4</v>
      </c>
      <c r="S64" s="37">
        <v>0.71301247771835996</v>
      </c>
      <c r="T64" s="42">
        <v>8</v>
      </c>
      <c r="U64" s="37">
        <v>1.7021276595744701</v>
      </c>
      <c r="V64" s="43">
        <v>6</v>
      </c>
      <c r="W64" s="37">
        <v>1.0695187165775399</v>
      </c>
      <c r="X64" s="43">
        <v>6</v>
      </c>
      <c r="Y64" s="37">
        <v>1.27659574468085</v>
      </c>
    </row>
    <row r="65" spans="1:25" ht="14.1" customHeight="1" thickBot="1">
      <c r="A65" s="50"/>
      <c r="B65" s="51" t="s">
        <v>78</v>
      </c>
      <c r="C65" s="47">
        <v>148</v>
      </c>
      <c r="D65" s="52">
        <v>7.1774975751697401</v>
      </c>
      <c r="E65" s="48">
        <v>35</v>
      </c>
      <c r="F65" s="52">
        <v>6.2388591800356501</v>
      </c>
      <c r="G65" s="48">
        <v>30</v>
      </c>
      <c r="H65" s="52">
        <v>6.3829787234042596</v>
      </c>
      <c r="I65" s="49">
        <v>47</v>
      </c>
      <c r="J65" s="52">
        <v>8.37789661319073</v>
      </c>
      <c r="K65" s="49">
        <v>36</v>
      </c>
      <c r="L65" s="52">
        <v>7.6595744680851103</v>
      </c>
      <c r="N65" s="53"/>
      <c r="O65" s="51" t="s">
        <v>79</v>
      </c>
      <c r="P65" s="47">
        <v>16</v>
      </c>
      <c r="Q65" s="52">
        <v>0.77594568380213402</v>
      </c>
      <c r="R65" s="48">
        <v>1</v>
      </c>
      <c r="S65" s="52">
        <v>0.17825311942958999</v>
      </c>
      <c r="T65" s="48">
        <v>4</v>
      </c>
      <c r="U65" s="52">
        <v>0.85106382978723405</v>
      </c>
      <c r="V65" s="49">
        <v>3</v>
      </c>
      <c r="W65" s="52">
        <v>0.53475935828876997</v>
      </c>
      <c r="X65" s="49">
        <v>8</v>
      </c>
      <c r="Y65" s="52">
        <v>1.7021276595744701</v>
      </c>
    </row>
    <row r="66" spans="1:25" ht="14.1" customHeight="1" thickTop="1">
      <c r="N66" s="364"/>
      <c r="O66" s="329" t="s">
        <v>81</v>
      </c>
      <c r="P66" s="425">
        <v>167</v>
      </c>
      <c r="Q66" s="426">
        <v>8.0989330746847692</v>
      </c>
      <c r="R66" s="427">
        <v>47</v>
      </c>
      <c r="S66" s="426">
        <v>8.37789661319073</v>
      </c>
      <c r="T66" s="427">
        <v>49</v>
      </c>
      <c r="U66" s="426">
        <v>10.4255319148936</v>
      </c>
      <c r="V66" s="409">
        <v>37</v>
      </c>
      <c r="W66" s="426">
        <v>6.5953654188948301</v>
      </c>
      <c r="X66" s="409">
        <v>34</v>
      </c>
      <c r="Y66" s="426">
        <v>7.2340425531914896</v>
      </c>
    </row>
    <row r="71" spans="1:25" ht="14.1" customHeight="1">
      <c r="A71" s="8" t="s">
        <v>88</v>
      </c>
      <c r="B71" s="9"/>
      <c r="C71" s="11" t="s">
        <v>89</v>
      </c>
    </row>
    <row r="73" spans="1:25" ht="14.1" customHeight="1">
      <c r="G73" s="21"/>
      <c r="H73" s="481" t="s">
        <v>19</v>
      </c>
      <c r="I73" s="481"/>
      <c r="J73" s="556" t="s">
        <v>82</v>
      </c>
      <c r="K73" s="556"/>
      <c r="L73" s="556" t="s">
        <v>82</v>
      </c>
      <c r="M73" s="556"/>
      <c r="N73" s="552" t="s">
        <v>83</v>
      </c>
      <c r="O73" s="552"/>
      <c r="P73" s="552" t="s">
        <v>83</v>
      </c>
      <c r="Q73" s="552"/>
    </row>
    <row r="74" spans="1:25" ht="14.1" customHeight="1">
      <c r="G74" s="21"/>
      <c r="H74" s="481"/>
      <c r="I74" s="481"/>
      <c r="J74" s="557" t="s">
        <v>84</v>
      </c>
      <c r="K74" s="557"/>
      <c r="L74" s="557" t="s">
        <v>85</v>
      </c>
      <c r="M74" s="557"/>
      <c r="N74" s="553" t="s">
        <v>84</v>
      </c>
      <c r="O74" s="553"/>
      <c r="P74" s="553" t="s">
        <v>85</v>
      </c>
      <c r="Q74" s="553"/>
    </row>
    <row r="75" spans="1:25" ht="14.1" customHeight="1">
      <c r="G75" s="21"/>
      <c r="H75" s="64" t="s">
        <v>21</v>
      </c>
      <c r="I75" s="63" t="s">
        <v>86</v>
      </c>
      <c r="J75" s="183" t="s">
        <v>21</v>
      </c>
      <c r="K75" s="63" t="s">
        <v>86</v>
      </c>
      <c r="L75" s="183" t="s">
        <v>21</v>
      </c>
      <c r="M75" s="63" t="s">
        <v>86</v>
      </c>
      <c r="N75" s="182" t="s">
        <v>21</v>
      </c>
      <c r="O75" s="63" t="s">
        <v>86</v>
      </c>
      <c r="P75" s="182" t="s">
        <v>21</v>
      </c>
      <c r="Q75" s="63" t="s">
        <v>86</v>
      </c>
    </row>
    <row r="76" spans="1:25" ht="14.1" customHeight="1">
      <c r="G76" s="65" t="s">
        <v>90</v>
      </c>
      <c r="H76" s="41">
        <v>74</v>
      </c>
      <c r="I76" s="37">
        <v>4.9136786188579</v>
      </c>
      <c r="J76" s="42">
        <v>24</v>
      </c>
      <c r="K76" s="66">
        <v>5.8394160583941597</v>
      </c>
      <c r="L76" s="42">
        <v>13</v>
      </c>
      <c r="M76" s="66">
        <v>4.0752351097178696</v>
      </c>
      <c r="N76" s="68">
        <v>24</v>
      </c>
      <c r="O76" s="66">
        <v>5.5555555555555598</v>
      </c>
      <c r="P76" s="68">
        <v>13</v>
      </c>
      <c r="Q76" s="66">
        <v>3.7790697674418601</v>
      </c>
    </row>
    <row r="77" spans="1:25" ht="14.1" customHeight="1">
      <c r="G77" s="65" t="s">
        <v>91</v>
      </c>
      <c r="H77" s="41">
        <v>917</v>
      </c>
      <c r="I77" s="37">
        <v>60.889774236387801</v>
      </c>
      <c r="J77" s="42">
        <v>245</v>
      </c>
      <c r="K77" s="66">
        <v>59.610705596107103</v>
      </c>
      <c r="L77" s="42">
        <v>184</v>
      </c>
      <c r="M77" s="66">
        <v>57.680250783699101</v>
      </c>
      <c r="N77" s="68">
        <v>267</v>
      </c>
      <c r="O77" s="66">
        <v>61.8055555555556</v>
      </c>
      <c r="P77" s="68">
        <v>221</v>
      </c>
      <c r="Q77" s="66">
        <v>64.244186046511601</v>
      </c>
    </row>
    <row r="78" spans="1:25" ht="14.1" customHeight="1">
      <c r="G78" s="65" t="s">
        <v>92</v>
      </c>
      <c r="H78" s="41">
        <v>503</v>
      </c>
      <c r="I78" s="37">
        <v>33.399734395750301</v>
      </c>
      <c r="J78" s="42">
        <v>140</v>
      </c>
      <c r="K78" s="66">
        <v>34.063260340632603</v>
      </c>
      <c r="L78" s="42">
        <v>117</v>
      </c>
      <c r="M78" s="66">
        <v>36.677115987460802</v>
      </c>
      <c r="N78" s="68">
        <v>139</v>
      </c>
      <c r="O78" s="66">
        <v>32.175925925925903</v>
      </c>
      <c r="P78" s="68">
        <v>107</v>
      </c>
      <c r="Q78" s="66">
        <v>31.104651162790699</v>
      </c>
    </row>
    <row r="79" spans="1:25" ht="14.1" customHeight="1" thickBot="1">
      <c r="G79" s="69" t="s">
        <v>3</v>
      </c>
      <c r="H79" s="47">
        <v>12</v>
      </c>
      <c r="I79" s="52">
        <v>0.79681274900398402</v>
      </c>
      <c r="J79" s="48">
        <v>2</v>
      </c>
      <c r="K79" s="70">
        <v>0.48661800486618001</v>
      </c>
      <c r="L79" s="48">
        <v>5</v>
      </c>
      <c r="M79" s="70">
        <v>1.5673981191222599</v>
      </c>
      <c r="N79" s="72">
        <v>2</v>
      </c>
      <c r="O79" s="70">
        <v>0.46296296296296302</v>
      </c>
      <c r="P79" s="72">
        <v>3</v>
      </c>
      <c r="Q79" s="70">
        <v>0.87209302325581395</v>
      </c>
    </row>
    <row r="80" spans="1:25" ht="14.1" customHeight="1" thickTop="1">
      <c r="G80" s="404" t="s">
        <v>87</v>
      </c>
      <c r="H80" s="249">
        <f t="shared" ref="H80:Q80" si="5">SUM(H76:H79)</f>
        <v>1506</v>
      </c>
      <c r="I80" s="73">
        <f t="shared" si="5"/>
        <v>99.999999999999986</v>
      </c>
      <c r="J80" s="59">
        <f>SUM(J76:J79)</f>
        <v>411</v>
      </c>
      <c r="K80" s="73">
        <f t="shared" si="5"/>
        <v>100.00000000000004</v>
      </c>
      <c r="L80" s="59">
        <f t="shared" ref="L80:M80" si="6">SUM(L76:L79)</f>
        <v>319</v>
      </c>
      <c r="M80" s="73">
        <f t="shared" si="6"/>
        <v>100.00000000000003</v>
      </c>
      <c r="N80" s="60">
        <f>SUM(N76:N79)</f>
        <v>432</v>
      </c>
      <c r="O80" s="73">
        <f t="shared" si="5"/>
        <v>100.00000000000003</v>
      </c>
      <c r="P80" s="60">
        <f t="shared" si="5"/>
        <v>344</v>
      </c>
      <c r="Q80" s="73">
        <f t="shared" si="5"/>
        <v>99.999999999999972</v>
      </c>
    </row>
    <row r="82" spans="1:21" ht="14.1" customHeight="1">
      <c r="A82" s="8" t="s">
        <v>93</v>
      </c>
      <c r="B82" s="9"/>
      <c r="C82" s="11" t="s">
        <v>94</v>
      </c>
    </row>
    <row r="84" spans="1:21" ht="14.1" customHeight="1">
      <c r="G84" s="22"/>
      <c r="H84" s="481" t="s">
        <v>19</v>
      </c>
      <c r="I84" s="481"/>
      <c r="J84" s="556" t="s">
        <v>82</v>
      </c>
      <c r="K84" s="556"/>
      <c r="L84" s="556" t="s">
        <v>82</v>
      </c>
      <c r="M84" s="556"/>
      <c r="N84" s="552" t="s">
        <v>83</v>
      </c>
      <c r="O84" s="552"/>
      <c r="P84" s="552" t="s">
        <v>83</v>
      </c>
      <c r="Q84" s="552"/>
    </row>
    <row r="85" spans="1:21" ht="14.1" customHeight="1">
      <c r="G85" s="22"/>
      <c r="H85" s="481"/>
      <c r="I85" s="481"/>
      <c r="J85" s="557" t="s">
        <v>84</v>
      </c>
      <c r="K85" s="557"/>
      <c r="L85" s="557" t="s">
        <v>85</v>
      </c>
      <c r="M85" s="557"/>
      <c r="N85" s="553" t="s">
        <v>84</v>
      </c>
      <c r="O85" s="553"/>
      <c r="P85" s="553" t="s">
        <v>85</v>
      </c>
      <c r="Q85" s="553"/>
    </row>
    <row r="86" spans="1:21" ht="14.1" customHeight="1">
      <c r="G86" s="22"/>
      <c r="H86" s="64" t="s">
        <v>21</v>
      </c>
      <c r="I86" s="63" t="s">
        <v>86</v>
      </c>
      <c r="J86" s="183" t="s">
        <v>21</v>
      </c>
      <c r="K86" s="63" t="s">
        <v>86</v>
      </c>
      <c r="L86" s="183" t="s">
        <v>21</v>
      </c>
      <c r="M86" s="63" t="s">
        <v>86</v>
      </c>
      <c r="N86" s="182" t="s">
        <v>21</v>
      </c>
      <c r="O86" s="63" t="s">
        <v>86</v>
      </c>
      <c r="P86" s="182" t="s">
        <v>21</v>
      </c>
      <c r="Q86" s="63" t="s">
        <v>86</v>
      </c>
    </row>
    <row r="87" spans="1:21" ht="14.1" customHeight="1">
      <c r="G87" s="65" t="s">
        <v>95</v>
      </c>
      <c r="H87" s="41">
        <v>478</v>
      </c>
      <c r="I87" s="37">
        <v>23.1813773035888</v>
      </c>
      <c r="J87" s="42">
        <v>146</v>
      </c>
      <c r="K87" s="66">
        <v>26.024955436720099</v>
      </c>
      <c r="L87" s="42">
        <v>87</v>
      </c>
      <c r="M87" s="66">
        <v>18.510638297872301</v>
      </c>
      <c r="N87" s="76">
        <v>152</v>
      </c>
      <c r="O87" s="66">
        <v>27.0944741532977</v>
      </c>
      <c r="P87" s="76">
        <v>93</v>
      </c>
      <c r="Q87" s="66">
        <v>19.787234042553202</v>
      </c>
    </row>
    <row r="88" spans="1:21" ht="14.1" customHeight="1">
      <c r="G88" s="65" t="s">
        <v>96</v>
      </c>
      <c r="H88" s="41">
        <v>154</v>
      </c>
      <c r="I88" s="37">
        <v>7.4684772065955398</v>
      </c>
      <c r="J88" s="42">
        <v>36</v>
      </c>
      <c r="K88" s="66">
        <v>6.4171122994652396</v>
      </c>
      <c r="L88" s="42">
        <v>41</v>
      </c>
      <c r="M88" s="66">
        <v>8.7234042553191493</v>
      </c>
      <c r="N88" s="76">
        <v>38</v>
      </c>
      <c r="O88" s="66">
        <v>6.7736185383244196</v>
      </c>
      <c r="P88" s="76">
        <v>39</v>
      </c>
      <c r="Q88" s="66">
        <v>8.2978723404255295</v>
      </c>
    </row>
    <row r="89" spans="1:21" ht="14.1" customHeight="1" thickBot="1">
      <c r="G89" s="69" t="s">
        <v>97</v>
      </c>
      <c r="H89" s="77">
        <v>1430</v>
      </c>
      <c r="I89" s="52">
        <v>69.350145489815702</v>
      </c>
      <c r="J89" s="48">
        <v>379</v>
      </c>
      <c r="K89" s="70">
        <v>67.557932263814607</v>
      </c>
      <c r="L89" s="48">
        <v>342</v>
      </c>
      <c r="M89" s="70">
        <v>72.7659574468085</v>
      </c>
      <c r="N89" s="79">
        <v>371</v>
      </c>
      <c r="O89" s="70">
        <v>66.131907308377905</v>
      </c>
      <c r="P89" s="79">
        <v>338</v>
      </c>
      <c r="Q89" s="70">
        <v>71.914893617021306</v>
      </c>
    </row>
    <row r="90" spans="1:21" ht="14.1" customHeight="1" thickTop="1">
      <c r="G90" s="404" t="s">
        <v>87</v>
      </c>
      <c r="H90" s="249">
        <f>SUM(H86:H89)</f>
        <v>2062</v>
      </c>
      <c r="I90" s="73">
        <f t="shared" ref="I90" si="7">SUM(I86:I89)</f>
        <v>100.00000000000004</v>
      </c>
      <c r="J90" s="59">
        <f t="shared" ref="J90:L90" si="8">SUM(J86:J89)</f>
        <v>561</v>
      </c>
      <c r="K90" s="73">
        <f t="shared" ref="K90:M90" si="9">SUM(K86:K89)</f>
        <v>99.999999999999943</v>
      </c>
      <c r="L90" s="59">
        <f t="shared" si="8"/>
        <v>470</v>
      </c>
      <c r="M90" s="73">
        <f t="shared" si="9"/>
        <v>99.999999999999943</v>
      </c>
      <c r="N90" s="60">
        <f>SUM(N86:N89)</f>
        <v>561</v>
      </c>
      <c r="O90" s="73">
        <f t="shared" ref="O90" si="10">SUM(O86:O89)</f>
        <v>100.00000000000003</v>
      </c>
      <c r="P90" s="60">
        <f t="shared" ref="P90" si="11">SUM(P86:P89)</f>
        <v>470</v>
      </c>
      <c r="Q90" s="73">
        <f t="shared" ref="Q90" si="12">SUM(Q86:Q89)</f>
        <v>100.00000000000003</v>
      </c>
    </row>
    <row r="92" spans="1:21" ht="14.1" customHeight="1">
      <c r="A92" s="8" t="s">
        <v>98</v>
      </c>
      <c r="B92" s="9"/>
      <c r="C92" s="11" t="s">
        <v>99</v>
      </c>
    </row>
    <row r="94" spans="1:21" ht="14.1" customHeight="1">
      <c r="C94" s="20"/>
      <c r="D94" s="21"/>
      <c r="E94" s="21"/>
      <c r="F94" s="21"/>
      <c r="G94" s="21"/>
      <c r="H94" s="21"/>
      <c r="I94" s="21"/>
      <c r="J94" s="21"/>
      <c r="K94" s="21"/>
      <c r="L94" s="481" t="s">
        <v>19</v>
      </c>
      <c r="M94" s="481"/>
      <c r="N94" s="556" t="s">
        <v>82</v>
      </c>
      <c r="O94" s="556"/>
      <c r="P94" s="556" t="s">
        <v>82</v>
      </c>
      <c r="Q94" s="556"/>
      <c r="R94" s="552" t="s">
        <v>83</v>
      </c>
      <c r="S94" s="552"/>
      <c r="T94" s="552" t="s">
        <v>83</v>
      </c>
      <c r="U94" s="552"/>
    </row>
    <row r="95" spans="1:21" ht="14.1" customHeight="1">
      <c r="C95" s="20"/>
      <c r="D95" s="21"/>
      <c r="E95" s="21"/>
      <c r="F95" s="21"/>
      <c r="G95" s="21"/>
      <c r="H95" s="21"/>
      <c r="I95" s="21"/>
      <c r="J95" s="21"/>
      <c r="K95" s="21"/>
      <c r="L95" s="481"/>
      <c r="M95" s="481"/>
      <c r="N95" s="557" t="s">
        <v>84</v>
      </c>
      <c r="O95" s="557"/>
      <c r="P95" s="557" t="s">
        <v>85</v>
      </c>
      <c r="Q95" s="557"/>
      <c r="R95" s="553" t="s">
        <v>84</v>
      </c>
      <c r="S95" s="553"/>
      <c r="T95" s="553" t="s">
        <v>85</v>
      </c>
      <c r="U95" s="553"/>
    </row>
    <row r="96" spans="1:21" ht="14.1" customHeight="1">
      <c r="C96" s="80"/>
      <c r="D96" s="40"/>
      <c r="E96" s="40"/>
      <c r="F96" s="40"/>
      <c r="G96" s="40"/>
      <c r="H96" s="40"/>
      <c r="I96" s="40"/>
      <c r="J96" s="40"/>
      <c r="K96" s="40"/>
      <c r="L96" s="64" t="s">
        <v>21</v>
      </c>
      <c r="M96" s="63" t="s">
        <v>86</v>
      </c>
      <c r="N96" s="183" t="s">
        <v>21</v>
      </c>
      <c r="O96" s="63" t="s">
        <v>86</v>
      </c>
      <c r="P96" s="183" t="s">
        <v>21</v>
      </c>
      <c r="Q96" s="63" t="s">
        <v>86</v>
      </c>
      <c r="R96" s="182" t="s">
        <v>21</v>
      </c>
      <c r="S96" s="63" t="s">
        <v>86</v>
      </c>
      <c r="T96" s="182" t="s">
        <v>21</v>
      </c>
      <c r="U96" s="63" t="s">
        <v>86</v>
      </c>
    </row>
    <row r="97" spans="1:21" ht="14.1" customHeight="1">
      <c r="B97" s="36" t="s">
        <v>100</v>
      </c>
      <c r="C97" s="40"/>
      <c r="D97" s="40"/>
      <c r="E97" s="40"/>
      <c r="F97" s="40"/>
      <c r="G97" s="40"/>
      <c r="H97" s="40"/>
      <c r="I97" s="40"/>
      <c r="J97" s="40"/>
      <c r="K97" s="40"/>
      <c r="L97" s="41">
        <v>474</v>
      </c>
      <c r="M97" s="37">
        <v>22.987390882638199</v>
      </c>
      <c r="N97" s="42">
        <v>100</v>
      </c>
      <c r="O97" s="66">
        <v>17.825311942959001</v>
      </c>
      <c r="P97" s="75">
        <v>140</v>
      </c>
      <c r="Q97" s="66">
        <v>29.787234042553202</v>
      </c>
      <c r="R97" s="76">
        <v>94</v>
      </c>
      <c r="S97" s="66">
        <v>16.755793226381499</v>
      </c>
      <c r="T97" s="76">
        <v>140</v>
      </c>
      <c r="U97" s="66">
        <v>29.787234042553202</v>
      </c>
    </row>
    <row r="98" spans="1:21" ht="14.1" customHeight="1">
      <c r="B98" s="36" t="s">
        <v>101</v>
      </c>
      <c r="C98" s="36"/>
      <c r="D98" s="36"/>
      <c r="E98" s="36"/>
      <c r="F98" s="36"/>
      <c r="G98" s="36"/>
      <c r="H98" s="36"/>
      <c r="I98" s="36"/>
      <c r="J98" s="36"/>
      <c r="K98" s="36"/>
      <c r="L98" s="41">
        <v>548</v>
      </c>
      <c r="M98" s="37">
        <v>26.5761396702231</v>
      </c>
      <c r="N98" s="42">
        <v>172</v>
      </c>
      <c r="O98" s="66">
        <v>30.659536541889501</v>
      </c>
      <c r="P98" s="75">
        <v>90</v>
      </c>
      <c r="Q98" s="66">
        <v>19.148936170212799</v>
      </c>
      <c r="R98" s="76">
        <v>189</v>
      </c>
      <c r="S98" s="66">
        <v>33.689839572192497</v>
      </c>
      <c r="T98" s="76">
        <v>97</v>
      </c>
      <c r="U98" s="66">
        <v>20.638297872340399</v>
      </c>
    </row>
    <row r="99" spans="1:21" ht="14.1" customHeight="1">
      <c r="B99" s="36" t="s">
        <v>102</v>
      </c>
      <c r="C99" s="36"/>
      <c r="D99" s="36"/>
      <c r="E99" s="36"/>
      <c r="F99" s="36"/>
      <c r="G99" s="36"/>
      <c r="H99" s="36"/>
      <c r="I99" s="36"/>
      <c r="J99" s="36"/>
      <c r="K99" s="36"/>
      <c r="L99" s="41">
        <v>472</v>
      </c>
      <c r="M99" s="37">
        <v>22.890397672162901</v>
      </c>
      <c r="N99" s="42">
        <v>179</v>
      </c>
      <c r="O99" s="66">
        <v>31.907308377896602</v>
      </c>
      <c r="P99" s="75">
        <v>68</v>
      </c>
      <c r="Q99" s="66">
        <v>14.468085106383</v>
      </c>
      <c r="R99" s="76">
        <v>168</v>
      </c>
      <c r="S99" s="66">
        <v>29.946524064171101</v>
      </c>
      <c r="T99" s="76">
        <v>57</v>
      </c>
      <c r="U99" s="66">
        <v>12.127659574468099</v>
      </c>
    </row>
    <row r="100" spans="1:21" ht="14.1" customHeight="1" thickBot="1">
      <c r="B100" s="82" t="s">
        <v>103</v>
      </c>
      <c r="C100" s="82"/>
      <c r="D100" s="82"/>
      <c r="E100" s="82"/>
      <c r="F100" s="82"/>
      <c r="G100" s="82"/>
      <c r="H100" s="82"/>
      <c r="I100" s="82"/>
      <c r="J100" s="82"/>
      <c r="K100" s="82"/>
      <c r="L100" s="47">
        <v>76</v>
      </c>
      <c r="M100" s="52">
        <v>3.68574199806014</v>
      </c>
      <c r="N100" s="48">
        <v>11</v>
      </c>
      <c r="O100" s="52">
        <v>1.9607843137254899</v>
      </c>
      <c r="P100" s="48">
        <v>23</v>
      </c>
      <c r="Q100" s="52">
        <v>4.8936170212765999</v>
      </c>
      <c r="R100" s="49">
        <v>16</v>
      </c>
      <c r="S100" s="52">
        <v>2.8520499108734398</v>
      </c>
      <c r="T100" s="49">
        <v>26</v>
      </c>
      <c r="U100" s="52">
        <v>5.5319148936170199</v>
      </c>
    </row>
    <row r="101" spans="1:21" ht="14.1" customHeight="1" thickTop="1">
      <c r="B101" s="40" t="s">
        <v>104</v>
      </c>
      <c r="C101" s="40"/>
      <c r="D101" s="40"/>
      <c r="E101" s="40"/>
      <c r="F101" s="40"/>
      <c r="G101" s="40"/>
      <c r="H101" s="40"/>
      <c r="I101" s="40"/>
      <c r="J101" s="40"/>
      <c r="K101" s="40"/>
      <c r="L101" s="86">
        <v>66</v>
      </c>
      <c r="M101" s="84">
        <v>3.2007759456837999</v>
      </c>
      <c r="N101" s="85">
        <v>16</v>
      </c>
      <c r="O101" s="84">
        <v>2.8520499108734398</v>
      </c>
      <c r="P101" s="85">
        <v>21</v>
      </c>
      <c r="Q101" s="84">
        <v>4.4680851063829801</v>
      </c>
      <c r="R101" s="83">
        <v>11</v>
      </c>
      <c r="S101" s="84">
        <v>1.9607843137254899</v>
      </c>
      <c r="T101" s="83">
        <v>18</v>
      </c>
      <c r="U101" s="84">
        <v>3.8297872340425498</v>
      </c>
    </row>
    <row r="102" spans="1:21" ht="14.1" customHeight="1">
      <c r="B102" s="36" t="s">
        <v>105</v>
      </c>
      <c r="C102" s="36"/>
      <c r="D102" s="36"/>
      <c r="E102" s="36"/>
      <c r="F102" s="36"/>
      <c r="G102" s="36"/>
      <c r="H102" s="36"/>
      <c r="I102" s="36"/>
      <c r="J102" s="36"/>
      <c r="K102" s="36"/>
      <c r="L102" s="74">
        <v>260</v>
      </c>
      <c r="M102" s="66">
        <v>12.609117361784699</v>
      </c>
      <c r="N102" s="75">
        <v>41</v>
      </c>
      <c r="O102" s="66">
        <v>7.30837789661319</v>
      </c>
      <c r="P102" s="75">
        <v>79</v>
      </c>
      <c r="Q102" s="66">
        <v>16.8085106382979</v>
      </c>
      <c r="R102" s="76">
        <v>45</v>
      </c>
      <c r="S102" s="66">
        <v>8.0213903743315509</v>
      </c>
      <c r="T102" s="76">
        <v>95</v>
      </c>
      <c r="U102" s="66">
        <v>20.212765957446798</v>
      </c>
    </row>
    <row r="103" spans="1:21" ht="14.1" customHeight="1">
      <c r="B103" s="40" t="s">
        <v>106</v>
      </c>
      <c r="C103" s="40"/>
      <c r="D103" s="40"/>
      <c r="E103" s="40"/>
      <c r="F103" s="40"/>
      <c r="G103" s="40"/>
      <c r="H103" s="40"/>
      <c r="I103" s="40"/>
      <c r="J103" s="40"/>
      <c r="K103" s="40"/>
      <c r="L103" s="74">
        <v>91</v>
      </c>
      <c r="M103" s="66">
        <v>4.4131910766246403</v>
      </c>
      <c r="N103" s="75">
        <v>22</v>
      </c>
      <c r="O103" s="66">
        <v>3.9215686274509798</v>
      </c>
      <c r="P103" s="75">
        <v>24</v>
      </c>
      <c r="Q103" s="66">
        <v>5.1063829787234001</v>
      </c>
      <c r="R103" s="76">
        <v>19</v>
      </c>
      <c r="S103" s="66">
        <v>3.3868092691622098</v>
      </c>
      <c r="T103" s="76">
        <v>26</v>
      </c>
      <c r="U103" s="66">
        <v>5.5319148936170199</v>
      </c>
    </row>
    <row r="104" spans="1:21" ht="14.1" customHeight="1" thickBot="1">
      <c r="B104" s="82" t="s">
        <v>107</v>
      </c>
      <c r="C104" s="82"/>
      <c r="D104" s="82"/>
      <c r="E104" s="82"/>
      <c r="F104" s="82"/>
      <c r="G104" s="82"/>
      <c r="H104" s="82"/>
      <c r="I104" s="82"/>
      <c r="J104" s="82"/>
      <c r="K104" s="82"/>
      <c r="L104" s="87">
        <v>75</v>
      </c>
      <c r="M104" s="70">
        <v>3.6372453928224999</v>
      </c>
      <c r="N104" s="78">
        <v>20</v>
      </c>
      <c r="O104" s="70">
        <v>3.5650623885917998</v>
      </c>
      <c r="P104" s="78">
        <v>25</v>
      </c>
      <c r="Q104" s="70">
        <v>5.31914893617021</v>
      </c>
      <c r="R104" s="79">
        <v>19</v>
      </c>
      <c r="S104" s="70">
        <v>3.3868092691622098</v>
      </c>
      <c r="T104" s="79">
        <v>11</v>
      </c>
      <c r="U104" s="70">
        <v>2.3404255319148901</v>
      </c>
    </row>
    <row r="105" spans="1:21" ht="14.1" customHeight="1" thickTop="1">
      <c r="K105" s="404" t="s">
        <v>87</v>
      </c>
      <c r="L105" s="249">
        <f t="shared" ref="L105:T105" si="13">SUM(L97:L104)</f>
        <v>2062</v>
      </c>
      <c r="M105" s="73">
        <f t="shared" si="13"/>
        <v>99.999999999999972</v>
      </c>
      <c r="N105" s="59">
        <f t="shared" si="13"/>
        <v>561</v>
      </c>
      <c r="O105" s="73">
        <f t="shared" si="13"/>
        <v>99.999999999999986</v>
      </c>
      <c r="P105" s="59">
        <f t="shared" si="13"/>
        <v>470</v>
      </c>
      <c r="Q105" s="73">
        <f t="shared" si="13"/>
        <v>100.0000000000001</v>
      </c>
      <c r="R105" s="60">
        <f t="shared" si="13"/>
        <v>561</v>
      </c>
      <c r="S105" s="73">
        <f t="shared" si="13"/>
        <v>100</v>
      </c>
      <c r="T105" s="60">
        <f t="shared" si="13"/>
        <v>470</v>
      </c>
      <c r="U105" s="73">
        <f t="shared" ref="U105" si="14">SUM(U97:U104)</f>
        <v>99.999999999999957</v>
      </c>
    </row>
    <row r="106" spans="1:21" ht="14.1" customHeight="1">
      <c r="A106" s="8" t="s">
        <v>108</v>
      </c>
      <c r="B106" s="9"/>
      <c r="C106" s="11" t="s">
        <v>109</v>
      </c>
    </row>
    <row r="108" spans="1:21" ht="14.1" customHeight="1">
      <c r="L108" s="481" t="s">
        <v>19</v>
      </c>
      <c r="M108" s="481"/>
      <c r="N108" s="556" t="s">
        <v>82</v>
      </c>
      <c r="O108" s="556"/>
      <c r="P108" s="556" t="s">
        <v>82</v>
      </c>
      <c r="Q108" s="556"/>
      <c r="R108" s="552" t="s">
        <v>83</v>
      </c>
      <c r="S108" s="552"/>
      <c r="T108" s="552" t="s">
        <v>83</v>
      </c>
      <c r="U108" s="552"/>
    </row>
    <row r="109" spans="1:21" ht="14.1" customHeight="1">
      <c r="L109" s="481"/>
      <c r="M109" s="481"/>
      <c r="N109" s="557" t="s">
        <v>84</v>
      </c>
      <c r="O109" s="557"/>
      <c r="P109" s="557" t="s">
        <v>85</v>
      </c>
      <c r="Q109" s="557"/>
      <c r="R109" s="553" t="s">
        <v>84</v>
      </c>
      <c r="S109" s="553"/>
      <c r="T109" s="553" t="s">
        <v>85</v>
      </c>
      <c r="U109" s="553"/>
    </row>
    <row r="110" spans="1:21" ht="14.1" customHeight="1">
      <c r="L110" s="64" t="s">
        <v>21</v>
      </c>
      <c r="M110" s="63" t="s">
        <v>86</v>
      </c>
      <c r="N110" s="183" t="s">
        <v>21</v>
      </c>
      <c r="O110" s="63" t="s">
        <v>86</v>
      </c>
      <c r="P110" s="183" t="s">
        <v>21</v>
      </c>
      <c r="Q110" s="63" t="s">
        <v>86</v>
      </c>
      <c r="R110" s="182" t="s">
        <v>21</v>
      </c>
      <c r="S110" s="63" t="s">
        <v>86</v>
      </c>
      <c r="T110" s="182" t="s">
        <v>21</v>
      </c>
      <c r="U110" s="63" t="s">
        <v>86</v>
      </c>
    </row>
    <row r="111" spans="1:21" ht="14.1" customHeight="1">
      <c r="D111" s="36" t="s">
        <v>110</v>
      </c>
      <c r="E111" s="250"/>
      <c r="F111" s="36"/>
      <c r="G111" s="36"/>
      <c r="H111" s="36"/>
      <c r="I111" s="36"/>
      <c r="J111" s="36"/>
      <c r="K111" s="27"/>
      <c r="L111" s="41">
        <v>982</v>
      </c>
      <c r="M111" s="37">
        <v>47.623666343356</v>
      </c>
      <c r="N111" s="42">
        <v>277</v>
      </c>
      <c r="O111" s="66">
        <v>49.376114081996398</v>
      </c>
      <c r="P111" s="67">
        <v>239</v>
      </c>
      <c r="Q111" s="66">
        <v>50.851063829787201</v>
      </c>
      <c r="R111" s="68">
        <v>251</v>
      </c>
      <c r="S111" s="66">
        <v>44.741532976827102</v>
      </c>
      <c r="T111" s="68">
        <v>215</v>
      </c>
      <c r="U111" s="66">
        <v>45.744680851063798</v>
      </c>
    </row>
    <row r="112" spans="1:21" ht="14.1" customHeight="1" thickBot="1">
      <c r="D112" s="82" t="s">
        <v>111</v>
      </c>
      <c r="E112" s="153"/>
      <c r="F112" s="82"/>
      <c r="G112" s="82"/>
      <c r="H112" s="82"/>
      <c r="I112" s="82"/>
      <c r="J112" s="82"/>
      <c r="K112" s="251"/>
      <c r="L112" s="47">
        <v>209</v>
      </c>
      <c r="M112" s="52">
        <v>10.1357904946654</v>
      </c>
      <c r="N112" s="48">
        <v>57</v>
      </c>
      <c r="O112" s="70">
        <v>10.160427807486601</v>
      </c>
      <c r="P112" s="71">
        <v>39</v>
      </c>
      <c r="Q112" s="70">
        <v>8.2978723404255295</v>
      </c>
      <c r="R112" s="72">
        <v>61</v>
      </c>
      <c r="S112" s="70">
        <v>10.873440285205</v>
      </c>
      <c r="T112" s="72">
        <v>52</v>
      </c>
      <c r="U112" s="70">
        <v>11.063829787234001</v>
      </c>
    </row>
    <row r="113" spans="1:21" ht="14.1" customHeight="1" thickTop="1">
      <c r="D113" s="40" t="s">
        <v>112</v>
      </c>
      <c r="F113" s="40"/>
      <c r="G113" s="40"/>
      <c r="H113" s="40"/>
      <c r="I113" s="40"/>
      <c r="J113" s="40"/>
      <c r="K113" s="40"/>
      <c r="L113" s="57">
        <v>690</v>
      </c>
      <c r="M113" s="44">
        <v>33.462657613966996</v>
      </c>
      <c r="N113" s="59">
        <v>181</v>
      </c>
      <c r="O113" s="84">
        <v>32.263814616755802</v>
      </c>
      <c r="P113" s="428">
        <v>144</v>
      </c>
      <c r="Q113" s="84">
        <v>30.638297872340399</v>
      </c>
      <c r="R113" s="429">
        <v>191</v>
      </c>
      <c r="S113" s="84">
        <v>34.046345811051701</v>
      </c>
      <c r="T113" s="429">
        <v>174</v>
      </c>
      <c r="U113" s="84">
        <v>37.021276595744702</v>
      </c>
    </row>
    <row r="114" spans="1:21" ht="14.1" customHeight="1" thickBot="1">
      <c r="D114" s="82" t="s">
        <v>113</v>
      </c>
      <c r="E114" s="153"/>
      <c r="F114" s="82"/>
      <c r="G114" s="82"/>
      <c r="H114" s="82"/>
      <c r="I114" s="82"/>
      <c r="J114" s="82"/>
      <c r="K114" s="251"/>
      <c r="L114" s="47">
        <v>181</v>
      </c>
      <c r="M114" s="52">
        <v>8.7778855480116391</v>
      </c>
      <c r="N114" s="48">
        <v>46</v>
      </c>
      <c r="O114" s="70">
        <v>8.1996434937611404</v>
      </c>
      <c r="P114" s="71">
        <v>48</v>
      </c>
      <c r="Q114" s="70">
        <v>10.2127659574468</v>
      </c>
      <c r="R114" s="72">
        <v>58</v>
      </c>
      <c r="S114" s="70">
        <v>10.338680926916201</v>
      </c>
      <c r="T114" s="72">
        <v>29</v>
      </c>
      <c r="U114" s="70">
        <v>6.1702127659574497</v>
      </c>
    </row>
    <row r="115" spans="1:21" ht="14.1" customHeight="1" thickTop="1">
      <c r="K115" s="404" t="s">
        <v>87</v>
      </c>
      <c r="L115" s="249">
        <f t="shared" ref="L115:U115" si="15">SUM(L111:L114)</f>
        <v>2062</v>
      </c>
      <c r="M115" s="73">
        <f>SUM(M111:M114)</f>
        <v>100.00000000000004</v>
      </c>
      <c r="N115" s="59">
        <f t="shared" si="15"/>
        <v>561</v>
      </c>
      <c r="O115" s="73">
        <f t="shared" si="15"/>
        <v>99.999999999999943</v>
      </c>
      <c r="P115" s="59">
        <f t="shared" si="15"/>
        <v>470</v>
      </c>
      <c r="Q115" s="73">
        <f t="shared" si="15"/>
        <v>99.999999999999929</v>
      </c>
      <c r="R115" s="60">
        <f t="shared" si="15"/>
        <v>561</v>
      </c>
      <c r="S115" s="73">
        <f t="shared" si="15"/>
        <v>100</v>
      </c>
      <c r="T115" s="60">
        <f t="shared" si="15"/>
        <v>470</v>
      </c>
      <c r="U115" s="73">
        <f t="shared" si="15"/>
        <v>99.999999999999943</v>
      </c>
    </row>
    <row r="119" spans="1:21" ht="14.1" customHeight="1">
      <c r="A119" s="8" t="s">
        <v>131</v>
      </c>
      <c r="B119" s="9"/>
      <c r="C119" s="11" t="s">
        <v>115</v>
      </c>
    </row>
    <row r="122" spans="1:21" ht="14.1" customHeight="1">
      <c r="C122" s="91" t="s">
        <v>114</v>
      </c>
    </row>
    <row r="145" spans="1:17" ht="14.1" customHeight="1">
      <c r="A145" s="8" t="s">
        <v>116</v>
      </c>
      <c r="B145" s="9"/>
      <c r="C145" s="11" t="s">
        <v>117</v>
      </c>
    </row>
    <row r="147" spans="1:17" ht="14.1" customHeight="1">
      <c r="G147" s="22"/>
      <c r="H147" s="540" t="s">
        <v>19</v>
      </c>
      <c r="I147" s="610"/>
      <c r="J147" s="612" t="s">
        <v>82</v>
      </c>
      <c r="K147" s="613"/>
      <c r="L147" s="612" t="s">
        <v>82</v>
      </c>
      <c r="M147" s="613"/>
      <c r="N147" s="614" t="s">
        <v>83</v>
      </c>
      <c r="O147" s="615"/>
      <c r="P147" s="614" t="s">
        <v>83</v>
      </c>
      <c r="Q147" s="615"/>
    </row>
    <row r="148" spans="1:17" ht="14.1" customHeight="1">
      <c r="G148" s="22"/>
      <c r="H148" s="542"/>
      <c r="I148" s="611"/>
      <c r="J148" s="616" t="s">
        <v>84</v>
      </c>
      <c r="K148" s="617"/>
      <c r="L148" s="616" t="s">
        <v>85</v>
      </c>
      <c r="M148" s="617"/>
      <c r="N148" s="618" t="s">
        <v>84</v>
      </c>
      <c r="O148" s="619"/>
      <c r="P148" s="618" t="s">
        <v>85</v>
      </c>
      <c r="Q148" s="619"/>
    </row>
    <row r="149" spans="1:17" ht="14.1" customHeight="1">
      <c r="G149" s="22"/>
      <c r="H149" s="64" t="s">
        <v>21</v>
      </c>
      <c r="I149" s="63" t="s">
        <v>86</v>
      </c>
      <c r="J149" s="88" t="s">
        <v>21</v>
      </c>
      <c r="K149" s="89" t="s">
        <v>86</v>
      </c>
      <c r="L149" s="88" t="s">
        <v>21</v>
      </c>
      <c r="M149" s="89" t="s">
        <v>86</v>
      </c>
      <c r="N149" s="90" t="s">
        <v>21</v>
      </c>
      <c r="O149" s="89" t="s">
        <v>86</v>
      </c>
      <c r="P149" s="90" t="s">
        <v>21</v>
      </c>
      <c r="Q149" s="89" t="s">
        <v>86</v>
      </c>
    </row>
    <row r="150" spans="1:17" ht="14.1" customHeight="1">
      <c r="G150" s="65" t="s">
        <v>118</v>
      </c>
      <c r="H150" s="41">
        <v>373</v>
      </c>
      <c r="I150" s="37">
        <v>18.089233753637199</v>
      </c>
      <c r="J150" s="42">
        <v>83</v>
      </c>
      <c r="K150" s="66">
        <v>14.795008912656</v>
      </c>
      <c r="L150" s="42">
        <v>85</v>
      </c>
      <c r="M150" s="66">
        <v>18.085106382978701</v>
      </c>
      <c r="N150" s="76">
        <v>112</v>
      </c>
      <c r="O150" s="66">
        <v>19.9643493761141</v>
      </c>
      <c r="P150" s="76">
        <v>93</v>
      </c>
      <c r="Q150" s="66">
        <v>19.787234042553202</v>
      </c>
    </row>
    <row r="151" spans="1:17" ht="14.1" customHeight="1">
      <c r="G151" s="65" t="s">
        <v>119</v>
      </c>
      <c r="H151" s="41">
        <v>126</v>
      </c>
      <c r="I151" s="37">
        <v>6.1105722599418</v>
      </c>
      <c r="J151" s="42">
        <v>33</v>
      </c>
      <c r="K151" s="66">
        <v>5.8823529411764701</v>
      </c>
      <c r="L151" s="42">
        <v>32</v>
      </c>
      <c r="M151" s="66">
        <v>6.8085106382978697</v>
      </c>
      <c r="N151" s="76">
        <v>36</v>
      </c>
      <c r="O151" s="66">
        <v>6.4171122994652396</v>
      </c>
      <c r="P151" s="76">
        <v>25</v>
      </c>
      <c r="Q151" s="66">
        <v>5.31914893617021</v>
      </c>
    </row>
    <row r="152" spans="1:17" ht="14.1" customHeight="1" thickBot="1">
      <c r="G152" s="69" t="s">
        <v>120</v>
      </c>
      <c r="H152" s="424">
        <v>1563</v>
      </c>
      <c r="I152" s="52">
        <v>75.800193986420993</v>
      </c>
      <c r="J152" s="48">
        <v>445</v>
      </c>
      <c r="K152" s="70">
        <v>79.322638146167606</v>
      </c>
      <c r="L152" s="48">
        <v>353</v>
      </c>
      <c r="M152" s="70">
        <v>75.106382978723403</v>
      </c>
      <c r="N152" s="79">
        <v>413</v>
      </c>
      <c r="O152" s="70">
        <v>73.618538324420697</v>
      </c>
      <c r="P152" s="79">
        <v>352</v>
      </c>
      <c r="Q152" s="70">
        <v>74.893617021276597</v>
      </c>
    </row>
    <row r="153" spans="1:17" ht="14.1" customHeight="1" thickTop="1">
      <c r="G153" s="404" t="s">
        <v>87</v>
      </c>
      <c r="H153" s="249">
        <f>SUM(H149:H152)</f>
        <v>2062</v>
      </c>
      <c r="I153" s="73">
        <f t="shared" ref="I153:K153" si="16">SUM(I149:I152)</f>
        <v>100</v>
      </c>
      <c r="J153" s="59">
        <f t="shared" si="16"/>
        <v>561</v>
      </c>
      <c r="K153" s="73">
        <f t="shared" si="16"/>
        <v>100.00000000000007</v>
      </c>
      <c r="L153" s="59">
        <f t="shared" ref="L153:M153" si="17">SUM(L149:L152)</f>
        <v>470</v>
      </c>
      <c r="M153" s="73">
        <f t="shared" si="17"/>
        <v>99.999999999999972</v>
      </c>
      <c r="N153" s="60">
        <f>SUM(N149:N152)</f>
        <v>561</v>
      </c>
      <c r="O153" s="73">
        <f t="shared" ref="O153:Q153" si="18">SUM(O149:O152)</f>
        <v>100.00000000000003</v>
      </c>
      <c r="P153" s="60">
        <f t="shared" si="18"/>
        <v>470</v>
      </c>
      <c r="Q153" s="73">
        <f t="shared" si="18"/>
        <v>100</v>
      </c>
    </row>
    <row r="155" spans="1:17" ht="14.1" customHeight="1">
      <c r="A155" s="8" t="s">
        <v>121</v>
      </c>
      <c r="B155" s="9"/>
      <c r="C155" s="11" t="s">
        <v>122</v>
      </c>
    </row>
    <row r="157" spans="1:17" ht="14.1" customHeight="1">
      <c r="C157" s="92"/>
      <c r="G157" s="22"/>
      <c r="H157" s="540" t="s">
        <v>19</v>
      </c>
      <c r="I157" s="610"/>
      <c r="J157" s="612" t="s">
        <v>82</v>
      </c>
      <c r="K157" s="613"/>
      <c r="L157" s="612" t="s">
        <v>82</v>
      </c>
      <c r="M157" s="613"/>
      <c r="N157" s="614" t="s">
        <v>83</v>
      </c>
      <c r="O157" s="615"/>
      <c r="P157" s="614" t="s">
        <v>83</v>
      </c>
      <c r="Q157" s="615"/>
    </row>
    <row r="158" spans="1:17" ht="14.1" customHeight="1">
      <c r="G158" s="22"/>
      <c r="H158" s="542"/>
      <c r="I158" s="611"/>
      <c r="J158" s="616" t="s">
        <v>84</v>
      </c>
      <c r="K158" s="617"/>
      <c r="L158" s="616" t="s">
        <v>336</v>
      </c>
      <c r="M158" s="617"/>
      <c r="N158" s="618" t="s">
        <v>84</v>
      </c>
      <c r="O158" s="619"/>
      <c r="P158" s="618" t="s">
        <v>85</v>
      </c>
      <c r="Q158" s="619"/>
    </row>
    <row r="159" spans="1:17" ht="14.1" customHeight="1">
      <c r="G159" s="22"/>
      <c r="H159" s="64" t="s">
        <v>21</v>
      </c>
      <c r="I159" s="63" t="s">
        <v>86</v>
      </c>
      <c r="J159" s="88" t="s">
        <v>21</v>
      </c>
      <c r="K159" s="89" t="s">
        <v>86</v>
      </c>
      <c r="L159" s="88" t="s">
        <v>21</v>
      </c>
      <c r="M159" s="89" t="s">
        <v>86</v>
      </c>
      <c r="N159" s="90" t="s">
        <v>21</v>
      </c>
      <c r="O159" s="89" t="s">
        <v>86</v>
      </c>
      <c r="P159" s="90" t="s">
        <v>21</v>
      </c>
      <c r="Q159" s="89" t="s">
        <v>86</v>
      </c>
    </row>
    <row r="160" spans="1:17" ht="14.1" customHeight="1">
      <c r="G160" s="65" t="s">
        <v>123</v>
      </c>
      <c r="H160" s="41">
        <v>279</v>
      </c>
      <c r="I160" s="37">
        <v>13.5305528612997</v>
      </c>
      <c r="J160" s="42">
        <v>78</v>
      </c>
      <c r="K160" s="66">
        <v>13.903743315508001</v>
      </c>
      <c r="L160" s="42">
        <v>61</v>
      </c>
      <c r="M160" s="66">
        <v>12.9787234042553</v>
      </c>
      <c r="N160" s="76">
        <v>68</v>
      </c>
      <c r="O160" s="66">
        <v>12.1212121212121</v>
      </c>
      <c r="P160" s="76">
        <v>72</v>
      </c>
      <c r="Q160" s="66">
        <v>15.319148936170199</v>
      </c>
    </row>
    <row r="161" spans="1:17" ht="14.1" customHeight="1">
      <c r="G161" s="65" t="s">
        <v>124</v>
      </c>
      <c r="H161" s="41">
        <v>649</v>
      </c>
      <c r="I161" s="37">
        <v>31.474296799224099</v>
      </c>
      <c r="J161" s="42">
        <v>178</v>
      </c>
      <c r="K161" s="66">
        <v>31.729055258467</v>
      </c>
      <c r="L161" s="42">
        <v>139</v>
      </c>
      <c r="M161" s="66">
        <v>29.5744680851064</v>
      </c>
      <c r="N161" s="76">
        <v>180</v>
      </c>
      <c r="O161" s="66">
        <v>32.085561497326204</v>
      </c>
      <c r="P161" s="76">
        <v>152</v>
      </c>
      <c r="Q161" s="66">
        <v>32.340425531914903</v>
      </c>
    </row>
    <row r="162" spans="1:17" ht="14.1" customHeight="1" thickBot="1">
      <c r="G162" s="69" t="s">
        <v>125</v>
      </c>
      <c r="H162" s="424">
        <v>1230</v>
      </c>
      <c r="I162" s="52">
        <v>59.650824442289</v>
      </c>
      <c r="J162" s="48">
        <v>329</v>
      </c>
      <c r="K162" s="70">
        <v>58.645276292335097</v>
      </c>
      <c r="L162" s="48">
        <v>298</v>
      </c>
      <c r="M162" s="70">
        <v>63.404255319148902</v>
      </c>
      <c r="N162" s="79">
        <v>333</v>
      </c>
      <c r="O162" s="70">
        <v>59.358288770053498</v>
      </c>
      <c r="P162" s="79">
        <v>270</v>
      </c>
      <c r="Q162" s="70">
        <v>57.446808510638299</v>
      </c>
    </row>
    <row r="163" spans="1:17" ht="14.1" customHeight="1" thickTop="1">
      <c r="G163" s="434" t="s">
        <v>629</v>
      </c>
      <c r="H163" s="249">
        <v>2062</v>
      </c>
      <c r="I163" s="73">
        <f t="shared" ref="I163:K163" si="19">SUM(I159:I162)</f>
        <v>104.65567410281281</v>
      </c>
      <c r="J163" s="59">
        <f t="shared" si="19"/>
        <v>585</v>
      </c>
      <c r="K163" s="73">
        <f t="shared" si="19"/>
        <v>104.27807486631011</v>
      </c>
      <c r="L163" s="59">
        <f t="shared" ref="L163:M163" si="20">SUM(L159:L162)</f>
        <v>498</v>
      </c>
      <c r="M163" s="73">
        <f t="shared" si="20"/>
        <v>105.95744680851061</v>
      </c>
      <c r="N163" s="60">
        <f>SUM(N159:N162)</f>
        <v>581</v>
      </c>
      <c r="O163" s="73">
        <f t="shared" ref="O163:Q163" si="21">SUM(O159:O162)</f>
        <v>103.5650623885918</v>
      </c>
      <c r="P163" s="60">
        <f t="shared" si="21"/>
        <v>494</v>
      </c>
      <c r="Q163" s="73">
        <f t="shared" si="21"/>
        <v>105.1063829787234</v>
      </c>
    </row>
    <row r="165" spans="1:17" ht="14.1" customHeight="1">
      <c r="A165" s="8" t="s">
        <v>126</v>
      </c>
      <c r="B165" s="9"/>
      <c r="C165" s="11" t="s">
        <v>127</v>
      </c>
    </row>
    <row r="167" spans="1:17" ht="14.1" customHeight="1">
      <c r="G167" s="22"/>
      <c r="H167" s="540" t="s">
        <v>19</v>
      </c>
      <c r="I167" s="610"/>
      <c r="J167" s="612" t="s">
        <v>82</v>
      </c>
      <c r="K167" s="613"/>
      <c r="L167" s="612" t="s">
        <v>82</v>
      </c>
      <c r="M167" s="613"/>
      <c r="N167" s="614" t="s">
        <v>83</v>
      </c>
      <c r="O167" s="615"/>
      <c r="P167" s="614" t="s">
        <v>83</v>
      </c>
      <c r="Q167" s="615"/>
    </row>
    <row r="168" spans="1:17" ht="14.1" customHeight="1">
      <c r="G168" s="22"/>
      <c r="H168" s="542"/>
      <c r="I168" s="611"/>
      <c r="J168" s="616" t="s">
        <v>84</v>
      </c>
      <c r="K168" s="617"/>
      <c r="L168" s="616" t="s">
        <v>336</v>
      </c>
      <c r="M168" s="617"/>
      <c r="N168" s="618" t="s">
        <v>84</v>
      </c>
      <c r="O168" s="619"/>
      <c r="P168" s="618" t="s">
        <v>85</v>
      </c>
      <c r="Q168" s="619"/>
    </row>
    <row r="169" spans="1:17" ht="14.1" customHeight="1">
      <c r="G169" s="22"/>
      <c r="H169" s="64" t="s">
        <v>21</v>
      </c>
      <c r="I169" s="63" t="s">
        <v>86</v>
      </c>
      <c r="J169" s="88" t="s">
        <v>21</v>
      </c>
      <c r="K169" s="89" t="s">
        <v>86</v>
      </c>
      <c r="L169" s="88" t="s">
        <v>21</v>
      </c>
      <c r="M169" s="89" t="s">
        <v>86</v>
      </c>
      <c r="N169" s="90" t="s">
        <v>21</v>
      </c>
      <c r="O169" s="89" t="s">
        <v>86</v>
      </c>
      <c r="P169" s="90" t="s">
        <v>21</v>
      </c>
      <c r="Q169" s="89" t="s">
        <v>86</v>
      </c>
    </row>
    <row r="170" spans="1:17" ht="14.1" customHeight="1">
      <c r="G170" s="65" t="s">
        <v>128</v>
      </c>
      <c r="H170" s="41">
        <v>765</v>
      </c>
      <c r="I170" s="37">
        <v>91.947115384615401</v>
      </c>
      <c r="J170" s="42">
        <v>213</v>
      </c>
      <c r="K170" s="66">
        <v>91.810344827586206</v>
      </c>
      <c r="L170" s="42">
        <v>155</v>
      </c>
      <c r="M170" s="66">
        <v>90.116279069767401</v>
      </c>
      <c r="N170" s="76">
        <v>209</v>
      </c>
      <c r="O170" s="66">
        <v>91.6666666666667</v>
      </c>
      <c r="P170" s="76">
        <v>188</v>
      </c>
      <c r="Q170" s="66">
        <v>94</v>
      </c>
    </row>
    <row r="171" spans="1:17" ht="14.1" customHeight="1">
      <c r="G171" s="65" t="s">
        <v>129</v>
      </c>
      <c r="H171" s="41">
        <v>47</v>
      </c>
      <c r="I171" s="37">
        <v>5.6490384615384599</v>
      </c>
      <c r="J171" s="42">
        <v>12</v>
      </c>
      <c r="K171" s="66">
        <v>5.1724137931034502</v>
      </c>
      <c r="L171" s="42">
        <v>11</v>
      </c>
      <c r="M171" s="66">
        <v>6.3953488372093004</v>
      </c>
      <c r="N171" s="76">
        <v>14</v>
      </c>
      <c r="O171" s="66">
        <v>6.1403508771929802</v>
      </c>
      <c r="P171" s="76">
        <v>10</v>
      </c>
      <c r="Q171" s="66">
        <v>5</v>
      </c>
    </row>
    <row r="172" spans="1:17" ht="14.1" customHeight="1">
      <c r="G172" s="65" t="s">
        <v>130</v>
      </c>
      <c r="H172" s="41">
        <v>33</v>
      </c>
      <c r="I172" s="37">
        <v>3.9663461538461502</v>
      </c>
      <c r="J172" s="42">
        <v>8</v>
      </c>
      <c r="K172" s="66">
        <v>3.4482758620689702</v>
      </c>
      <c r="L172" s="42">
        <v>8</v>
      </c>
      <c r="M172" s="66">
        <v>4.6511627906976702</v>
      </c>
      <c r="N172" s="76">
        <v>11</v>
      </c>
      <c r="O172" s="66">
        <v>4.8245614035087696</v>
      </c>
      <c r="P172" s="76">
        <v>6</v>
      </c>
      <c r="Q172" s="66">
        <v>3</v>
      </c>
    </row>
    <row r="173" spans="1:17" ht="14.1" customHeight="1" thickBot="1">
      <c r="G173" s="69" t="s">
        <v>3</v>
      </c>
      <c r="H173" s="47">
        <v>30</v>
      </c>
      <c r="I173" s="52">
        <v>3.6057692307692299</v>
      </c>
      <c r="J173" s="48">
        <v>6</v>
      </c>
      <c r="K173" s="70">
        <v>2.5862068965517202</v>
      </c>
      <c r="L173" s="48">
        <v>10</v>
      </c>
      <c r="M173" s="70">
        <v>5.81395348837209</v>
      </c>
      <c r="N173" s="79">
        <v>6</v>
      </c>
      <c r="O173" s="70">
        <v>2.6315789473684199</v>
      </c>
      <c r="P173" s="79">
        <v>8</v>
      </c>
      <c r="Q173" s="70">
        <v>4</v>
      </c>
    </row>
    <row r="174" spans="1:17" ht="14.1" customHeight="1" thickTop="1">
      <c r="G174" s="434" t="s">
        <v>629</v>
      </c>
      <c r="H174" s="57">
        <f>SUM(H170:H173)</f>
        <v>875</v>
      </c>
      <c r="I174" s="73">
        <f>SUM(I169:I173)</f>
        <v>105.16826923076924</v>
      </c>
      <c r="J174" s="59">
        <f t="shared" ref="J174:K174" si="22">SUM(J169:J173)</f>
        <v>239</v>
      </c>
      <c r="K174" s="73">
        <f t="shared" si="22"/>
        <v>103.01724137931033</v>
      </c>
      <c r="L174" s="59">
        <f t="shared" ref="L174:M174" si="23">SUM(L169:L173)</f>
        <v>184</v>
      </c>
      <c r="M174" s="73">
        <f t="shared" si="23"/>
        <v>106.97674418604646</v>
      </c>
      <c r="N174" s="60">
        <f>SUM(N169:N173)</f>
        <v>240</v>
      </c>
      <c r="O174" s="73">
        <f t="shared" ref="O174:Q174" si="24">SUM(O169:O173)</f>
        <v>105.26315789473688</v>
      </c>
      <c r="P174" s="60">
        <f t="shared" si="24"/>
        <v>212</v>
      </c>
      <c r="Q174" s="73">
        <f t="shared" si="24"/>
        <v>106</v>
      </c>
    </row>
    <row r="179" spans="1:22" ht="14.1" customHeight="1">
      <c r="A179" s="8" t="s">
        <v>154</v>
      </c>
      <c r="B179" s="9"/>
      <c r="C179" s="11" t="s">
        <v>134</v>
      </c>
    </row>
    <row r="180" spans="1:22" ht="14.1" customHeight="1">
      <c r="C180" s="11" t="s">
        <v>135</v>
      </c>
    </row>
    <row r="182" spans="1:22" ht="14.1" customHeight="1">
      <c r="C182" s="621" t="s">
        <v>19</v>
      </c>
      <c r="D182" s="621"/>
      <c r="E182" s="621"/>
      <c r="F182" s="621"/>
      <c r="G182" s="621"/>
      <c r="H182" s="621"/>
      <c r="I182" s="621"/>
      <c r="J182" s="621"/>
      <c r="K182" s="621"/>
      <c r="L182" s="621"/>
      <c r="M182" s="621"/>
      <c r="N182" s="621"/>
      <c r="O182" s="621"/>
      <c r="P182" s="621"/>
      <c r="Q182" s="621"/>
      <c r="R182" s="621"/>
      <c r="S182" s="621"/>
      <c r="T182" s="621"/>
      <c r="U182" s="107"/>
    </row>
    <row r="183" spans="1:22" ht="14.1" customHeight="1">
      <c r="C183" s="91"/>
      <c r="D183" s="91"/>
      <c r="F183" s="91"/>
      <c r="G183" s="93">
        <v>1</v>
      </c>
      <c r="H183" s="93">
        <v>2</v>
      </c>
      <c r="I183" s="93">
        <v>3</v>
      </c>
      <c r="J183" s="93">
        <v>4</v>
      </c>
      <c r="K183" s="93">
        <v>5</v>
      </c>
      <c r="L183" s="93">
        <v>6</v>
      </c>
      <c r="M183" s="93">
        <v>7</v>
      </c>
      <c r="N183" s="93">
        <v>8</v>
      </c>
      <c r="O183" s="93">
        <v>9</v>
      </c>
      <c r="P183" s="93">
        <v>10</v>
      </c>
      <c r="Q183" s="93">
        <v>11</v>
      </c>
      <c r="R183" s="93">
        <v>12</v>
      </c>
      <c r="S183" s="93">
        <v>13</v>
      </c>
      <c r="T183" s="93">
        <v>14</v>
      </c>
      <c r="U183" s="93">
        <v>15</v>
      </c>
    </row>
    <row r="184" spans="1:22" ht="14.1" customHeight="1">
      <c r="C184" s="1"/>
      <c r="D184" s="91"/>
      <c r="F184" s="91"/>
      <c r="G184" s="607" t="s">
        <v>136</v>
      </c>
      <c r="H184" s="608" t="s">
        <v>137</v>
      </c>
      <c r="I184" s="607" t="s">
        <v>138</v>
      </c>
      <c r="J184" s="608" t="s">
        <v>139</v>
      </c>
      <c r="K184" s="607" t="s">
        <v>140</v>
      </c>
      <c r="L184" s="608" t="s">
        <v>337</v>
      </c>
      <c r="M184" s="607" t="s">
        <v>141</v>
      </c>
      <c r="N184" s="608" t="s">
        <v>142</v>
      </c>
      <c r="O184" s="607" t="s">
        <v>143</v>
      </c>
      <c r="P184" s="608" t="s">
        <v>144</v>
      </c>
      <c r="Q184" s="607" t="s">
        <v>145</v>
      </c>
      <c r="R184" s="608" t="s">
        <v>146</v>
      </c>
      <c r="S184" s="607" t="s">
        <v>147</v>
      </c>
      <c r="T184" s="465" t="s">
        <v>148</v>
      </c>
      <c r="U184" s="607" t="s">
        <v>149</v>
      </c>
    </row>
    <row r="185" spans="1:22" ht="14.1" customHeight="1">
      <c r="C185" s="1"/>
      <c r="D185" s="91"/>
      <c r="F185" s="91"/>
      <c r="G185" s="607"/>
      <c r="H185" s="608"/>
      <c r="I185" s="607"/>
      <c r="J185" s="608"/>
      <c r="K185" s="607"/>
      <c r="L185" s="608"/>
      <c r="M185" s="607"/>
      <c r="N185" s="608"/>
      <c r="O185" s="607"/>
      <c r="P185" s="608"/>
      <c r="Q185" s="607"/>
      <c r="R185" s="608"/>
      <c r="S185" s="607"/>
      <c r="T185" s="466"/>
      <c r="U185" s="607"/>
    </row>
    <row r="186" spans="1:22" ht="14.1" customHeight="1">
      <c r="C186" s="1"/>
      <c r="D186" s="91"/>
      <c r="F186" s="91"/>
      <c r="G186" s="607"/>
      <c r="H186" s="608"/>
      <c r="I186" s="607"/>
      <c r="J186" s="608"/>
      <c r="K186" s="607"/>
      <c r="L186" s="608"/>
      <c r="M186" s="607"/>
      <c r="N186" s="608"/>
      <c r="O186" s="607"/>
      <c r="P186" s="608"/>
      <c r="Q186" s="607"/>
      <c r="R186" s="608"/>
      <c r="S186" s="607"/>
      <c r="T186" s="466"/>
      <c r="U186" s="607"/>
    </row>
    <row r="187" spans="1:22" ht="14.1" customHeight="1">
      <c r="C187" s="1"/>
      <c r="D187" s="91"/>
      <c r="F187" s="91"/>
      <c r="G187" s="607"/>
      <c r="H187" s="608"/>
      <c r="I187" s="607"/>
      <c r="J187" s="608"/>
      <c r="K187" s="607"/>
      <c r="L187" s="608"/>
      <c r="M187" s="607"/>
      <c r="N187" s="608"/>
      <c r="O187" s="607"/>
      <c r="P187" s="608"/>
      <c r="Q187" s="607"/>
      <c r="R187" s="608"/>
      <c r="S187" s="607"/>
      <c r="T187" s="466"/>
      <c r="U187" s="607"/>
    </row>
    <row r="188" spans="1:22" ht="14.1" customHeight="1">
      <c r="C188" s="1"/>
      <c r="D188" s="91"/>
      <c r="F188" s="91"/>
      <c r="G188" s="607"/>
      <c r="H188" s="608"/>
      <c r="I188" s="607"/>
      <c r="J188" s="608"/>
      <c r="K188" s="607"/>
      <c r="L188" s="608"/>
      <c r="M188" s="607"/>
      <c r="N188" s="608"/>
      <c r="O188" s="607"/>
      <c r="P188" s="608"/>
      <c r="Q188" s="607"/>
      <c r="R188" s="608"/>
      <c r="S188" s="607"/>
      <c r="T188" s="466"/>
      <c r="U188" s="607"/>
    </row>
    <row r="189" spans="1:22" ht="14.1" customHeight="1">
      <c r="C189" s="5"/>
      <c r="D189" s="94"/>
      <c r="E189" s="94"/>
      <c r="F189" s="95"/>
      <c r="G189" s="607"/>
      <c r="H189" s="608"/>
      <c r="I189" s="607"/>
      <c r="J189" s="608"/>
      <c r="K189" s="607"/>
      <c r="L189" s="608"/>
      <c r="M189" s="607"/>
      <c r="N189" s="608"/>
      <c r="O189" s="607"/>
      <c r="P189" s="608"/>
      <c r="Q189" s="607"/>
      <c r="R189" s="608"/>
      <c r="S189" s="607"/>
      <c r="T189" s="467"/>
      <c r="U189" s="620"/>
      <c r="V189" s="126" t="s">
        <v>87</v>
      </c>
    </row>
    <row r="190" spans="1:22" ht="14.1" customHeight="1">
      <c r="C190" s="21" t="s">
        <v>150</v>
      </c>
      <c r="D190" s="91"/>
      <c r="E190" s="91"/>
      <c r="F190" s="96" t="s">
        <v>21</v>
      </c>
      <c r="G190" s="29">
        <v>247</v>
      </c>
      <c r="H190" s="35">
        <v>40</v>
      </c>
      <c r="I190" s="29">
        <v>420</v>
      </c>
      <c r="J190" s="35">
        <v>127</v>
      </c>
      <c r="K190" s="29">
        <v>320</v>
      </c>
      <c r="L190" s="35">
        <v>201</v>
      </c>
      <c r="M190" s="29">
        <v>223</v>
      </c>
      <c r="N190" s="35">
        <v>2</v>
      </c>
      <c r="O190" s="29">
        <v>71</v>
      </c>
      <c r="P190" s="35">
        <v>38</v>
      </c>
      <c r="Q190" s="29">
        <v>111</v>
      </c>
      <c r="R190" s="35">
        <v>61</v>
      </c>
      <c r="S190" s="29">
        <v>28</v>
      </c>
      <c r="T190" s="35">
        <v>36</v>
      </c>
      <c r="U190" s="103">
        <v>137</v>
      </c>
      <c r="V190" s="252">
        <f>SUM(G190:U190)</f>
        <v>2062</v>
      </c>
    </row>
    <row r="191" spans="1:22" ht="14.1" customHeight="1" thickBot="1">
      <c r="C191" s="97"/>
      <c r="D191" s="97"/>
      <c r="E191" s="97"/>
      <c r="F191" s="98" t="s">
        <v>151</v>
      </c>
      <c r="G191" s="52">
        <v>11.9786614936954</v>
      </c>
      <c r="H191" s="99">
        <v>1.93986420950533</v>
      </c>
      <c r="I191" s="52">
        <v>20.368574199806002</v>
      </c>
      <c r="J191" s="99">
        <v>6.1590688651794396</v>
      </c>
      <c r="K191" s="52">
        <v>15.5189136760427</v>
      </c>
      <c r="L191" s="99">
        <v>9.7478176527643097</v>
      </c>
      <c r="M191" s="52">
        <v>10.814742967992199</v>
      </c>
      <c r="N191" s="99">
        <v>9.6993210475266697E-2</v>
      </c>
      <c r="O191" s="52">
        <v>3.4432589718719702</v>
      </c>
      <c r="P191" s="99">
        <v>1.84287099903007</v>
      </c>
      <c r="Q191" s="52">
        <v>5.3831231813773002</v>
      </c>
      <c r="R191" s="99">
        <v>2.9582929194956402</v>
      </c>
      <c r="S191" s="52">
        <v>1.3579049466537301</v>
      </c>
      <c r="T191" s="99">
        <v>1.7458777885548</v>
      </c>
      <c r="U191" s="104">
        <v>6.6440349175557696</v>
      </c>
      <c r="V191" s="108">
        <f>SUM(G191:U191)</f>
        <v>99.999999999999915</v>
      </c>
    </row>
    <row r="192" spans="1:22" ht="14.1" customHeight="1" thickTop="1">
      <c r="C192" s="21" t="s">
        <v>152</v>
      </c>
      <c r="D192" s="91"/>
      <c r="E192" s="91"/>
      <c r="F192" s="96" t="s">
        <v>21</v>
      </c>
      <c r="G192" s="100">
        <v>263</v>
      </c>
      <c r="H192" s="101">
        <v>56</v>
      </c>
      <c r="I192" s="100">
        <v>417</v>
      </c>
      <c r="J192" s="101">
        <v>123</v>
      </c>
      <c r="K192" s="100">
        <v>305</v>
      </c>
      <c r="L192" s="101">
        <v>230</v>
      </c>
      <c r="M192" s="100">
        <v>264</v>
      </c>
      <c r="N192" s="101">
        <v>4</v>
      </c>
      <c r="O192" s="100">
        <v>107</v>
      </c>
      <c r="P192" s="101">
        <v>39</v>
      </c>
      <c r="Q192" s="100">
        <v>38</v>
      </c>
      <c r="R192" s="101">
        <v>16</v>
      </c>
      <c r="S192" s="100">
        <v>5</v>
      </c>
      <c r="T192" s="101">
        <v>31</v>
      </c>
      <c r="U192" s="105">
        <v>164</v>
      </c>
      <c r="V192" s="252">
        <f>SUM(G192:U192)</f>
        <v>2062</v>
      </c>
    </row>
    <row r="193" spans="3:22" ht="14.1" customHeight="1">
      <c r="C193" s="5"/>
      <c r="D193" s="94"/>
      <c r="E193" s="94"/>
      <c r="F193" s="102" t="s">
        <v>151</v>
      </c>
      <c r="G193" s="37">
        <v>12.754607177497601</v>
      </c>
      <c r="H193" s="39">
        <v>2.7158098933074699</v>
      </c>
      <c r="I193" s="37">
        <v>20.223084384093099</v>
      </c>
      <c r="J193" s="39">
        <v>5.9650824442288997</v>
      </c>
      <c r="K193" s="37">
        <v>14.7914645974782</v>
      </c>
      <c r="L193" s="39">
        <v>11.1542192046557</v>
      </c>
      <c r="M193" s="37">
        <v>12.803103782735199</v>
      </c>
      <c r="N193" s="39">
        <v>0.19398642095053301</v>
      </c>
      <c r="O193" s="37">
        <v>5.18913676042677</v>
      </c>
      <c r="P193" s="39">
        <v>1.8913676042676999</v>
      </c>
      <c r="Q193" s="37">
        <v>1.84287099903007</v>
      </c>
      <c r="R193" s="39">
        <v>0.77594568380213402</v>
      </c>
      <c r="S193" s="37">
        <v>0.242483026188167</v>
      </c>
      <c r="T193" s="39">
        <v>1.5033947623666299</v>
      </c>
      <c r="U193" s="106">
        <v>7.9534432589718698</v>
      </c>
      <c r="V193" s="108">
        <f>SUM(G193:U193)</f>
        <v>100.00000000000004</v>
      </c>
    </row>
    <row r="195" spans="3:22" ht="14.1" customHeight="1">
      <c r="C195" s="109" t="s">
        <v>150</v>
      </c>
      <c r="D195" s="110"/>
      <c r="E195" s="110"/>
      <c r="F195" s="110"/>
      <c r="G195" s="110"/>
      <c r="H195" s="110"/>
      <c r="I195" s="110"/>
      <c r="J195" s="110"/>
      <c r="K195" s="110"/>
      <c r="L195" s="110"/>
      <c r="M195" s="110"/>
      <c r="N195" s="110"/>
      <c r="O195" s="110"/>
      <c r="P195" s="110"/>
      <c r="Q195" s="110"/>
      <c r="R195" s="110"/>
      <c r="S195" s="110"/>
      <c r="T195" s="110"/>
      <c r="U195" s="110"/>
      <c r="V195" s="110"/>
    </row>
    <row r="196" spans="3:22" ht="14.1" customHeight="1">
      <c r="C196" s="91"/>
      <c r="D196" s="91"/>
      <c r="E196" s="91"/>
      <c r="F196" s="91"/>
      <c r="G196" s="93">
        <v>1</v>
      </c>
      <c r="H196" s="93">
        <v>2</v>
      </c>
      <c r="I196" s="93">
        <v>3</v>
      </c>
      <c r="J196" s="93">
        <v>4</v>
      </c>
      <c r="K196" s="93">
        <v>5</v>
      </c>
      <c r="L196" s="93">
        <v>6</v>
      </c>
      <c r="M196" s="93">
        <v>7</v>
      </c>
      <c r="N196" s="93">
        <v>8</v>
      </c>
      <c r="O196" s="93">
        <v>9</v>
      </c>
      <c r="P196" s="93">
        <v>10</v>
      </c>
      <c r="Q196" s="93">
        <v>11</v>
      </c>
      <c r="R196" s="93">
        <v>12</v>
      </c>
      <c r="S196" s="93">
        <v>13</v>
      </c>
      <c r="T196" s="93">
        <v>14</v>
      </c>
      <c r="U196" s="93">
        <v>15</v>
      </c>
    </row>
    <row r="197" spans="3:22" ht="14.1" customHeight="1">
      <c r="C197" s="1"/>
      <c r="D197" s="91"/>
      <c r="E197" s="91"/>
      <c r="F197" s="91"/>
      <c r="G197" s="607" t="s">
        <v>136</v>
      </c>
      <c r="H197" s="608" t="s">
        <v>137</v>
      </c>
      <c r="I197" s="607" t="s">
        <v>138</v>
      </c>
      <c r="J197" s="608" t="s">
        <v>139</v>
      </c>
      <c r="K197" s="607" t="s">
        <v>140</v>
      </c>
      <c r="L197" s="608" t="s">
        <v>337</v>
      </c>
      <c r="M197" s="607" t="s">
        <v>141</v>
      </c>
      <c r="N197" s="608" t="s">
        <v>142</v>
      </c>
      <c r="O197" s="607" t="s">
        <v>143</v>
      </c>
      <c r="P197" s="608" t="s">
        <v>144</v>
      </c>
      <c r="Q197" s="607" t="s">
        <v>145</v>
      </c>
      <c r="R197" s="608" t="s">
        <v>146</v>
      </c>
      <c r="S197" s="607" t="s">
        <v>147</v>
      </c>
      <c r="T197" s="465" t="s">
        <v>148</v>
      </c>
      <c r="U197" s="607" t="s">
        <v>149</v>
      </c>
    </row>
    <row r="198" spans="3:22" ht="14.1" customHeight="1">
      <c r="C198" s="1"/>
      <c r="D198" s="91"/>
      <c r="E198" s="91"/>
      <c r="F198" s="91"/>
      <c r="G198" s="607"/>
      <c r="H198" s="608"/>
      <c r="I198" s="607"/>
      <c r="J198" s="608"/>
      <c r="K198" s="607"/>
      <c r="L198" s="608"/>
      <c r="M198" s="607"/>
      <c r="N198" s="608"/>
      <c r="O198" s="607"/>
      <c r="P198" s="608"/>
      <c r="Q198" s="607"/>
      <c r="R198" s="608"/>
      <c r="S198" s="607"/>
      <c r="T198" s="466"/>
      <c r="U198" s="607"/>
    </row>
    <row r="199" spans="3:22" ht="14.1" customHeight="1">
      <c r="C199" s="1"/>
      <c r="D199" s="91"/>
      <c r="E199" s="91"/>
      <c r="F199" s="91"/>
      <c r="G199" s="607"/>
      <c r="H199" s="608"/>
      <c r="I199" s="607"/>
      <c r="J199" s="608"/>
      <c r="K199" s="607"/>
      <c r="L199" s="608"/>
      <c r="M199" s="607"/>
      <c r="N199" s="608"/>
      <c r="O199" s="607"/>
      <c r="P199" s="608"/>
      <c r="Q199" s="607"/>
      <c r="R199" s="608"/>
      <c r="S199" s="607"/>
      <c r="T199" s="466"/>
      <c r="U199" s="607"/>
    </row>
    <row r="200" spans="3:22" ht="14.1" customHeight="1">
      <c r="C200" s="1"/>
      <c r="D200" s="91"/>
      <c r="E200" s="91"/>
      <c r="F200" s="91"/>
      <c r="G200" s="607"/>
      <c r="H200" s="608"/>
      <c r="I200" s="607"/>
      <c r="J200" s="608"/>
      <c r="K200" s="607"/>
      <c r="L200" s="608"/>
      <c r="M200" s="607"/>
      <c r="N200" s="608"/>
      <c r="O200" s="607"/>
      <c r="P200" s="608"/>
      <c r="Q200" s="607"/>
      <c r="R200" s="608"/>
      <c r="S200" s="607"/>
      <c r="T200" s="466"/>
      <c r="U200" s="607"/>
    </row>
    <row r="201" spans="3:22" ht="14.1" customHeight="1">
      <c r="C201" s="1"/>
      <c r="D201" s="91"/>
      <c r="E201" s="91"/>
      <c r="F201" s="91"/>
      <c r="G201" s="607"/>
      <c r="H201" s="608"/>
      <c r="I201" s="607"/>
      <c r="J201" s="608"/>
      <c r="K201" s="607"/>
      <c r="L201" s="608"/>
      <c r="M201" s="607"/>
      <c r="N201" s="608"/>
      <c r="O201" s="607"/>
      <c r="P201" s="608"/>
      <c r="Q201" s="607"/>
      <c r="R201" s="608"/>
      <c r="S201" s="607"/>
      <c r="T201" s="466"/>
      <c r="U201" s="607"/>
    </row>
    <row r="202" spans="3:22" ht="14.1" customHeight="1">
      <c r="C202" s="5"/>
      <c r="D202" s="94"/>
      <c r="E202" s="94"/>
      <c r="F202" s="95"/>
      <c r="G202" s="607"/>
      <c r="H202" s="608"/>
      <c r="I202" s="607"/>
      <c r="J202" s="608"/>
      <c r="K202" s="607"/>
      <c r="L202" s="608"/>
      <c r="M202" s="607"/>
      <c r="N202" s="608"/>
      <c r="O202" s="607"/>
      <c r="P202" s="608"/>
      <c r="Q202" s="607"/>
      <c r="R202" s="608"/>
      <c r="S202" s="607"/>
      <c r="T202" s="467"/>
      <c r="U202" s="609"/>
      <c r="V202" s="126" t="s">
        <v>87</v>
      </c>
    </row>
    <row r="203" spans="3:22" ht="14.1" customHeight="1">
      <c r="C203" s="21" t="s">
        <v>15</v>
      </c>
      <c r="D203" s="91"/>
      <c r="E203" s="91"/>
      <c r="F203" s="96" t="s">
        <v>21</v>
      </c>
      <c r="G203" s="28">
        <v>78</v>
      </c>
      <c r="H203" s="34">
        <v>15</v>
      </c>
      <c r="I203" s="28">
        <v>82</v>
      </c>
      <c r="J203" s="34">
        <v>41</v>
      </c>
      <c r="K203" s="28">
        <v>114</v>
      </c>
      <c r="L203" s="34">
        <v>51</v>
      </c>
      <c r="M203" s="28">
        <v>60</v>
      </c>
      <c r="N203" s="34">
        <v>2</v>
      </c>
      <c r="O203" s="28">
        <v>21</v>
      </c>
      <c r="P203" s="34">
        <v>13</v>
      </c>
      <c r="Q203" s="28">
        <v>18</v>
      </c>
      <c r="R203" s="34">
        <v>16</v>
      </c>
      <c r="S203" s="28">
        <v>11</v>
      </c>
      <c r="T203" s="34">
        <v>8</v>
      </c>
      <c r="U203" s="122">
        <v>31</v>
      </c>
      <c r="V203" s="129">
        <f t="shared" ref="V203:V210" si="25">SUM(G203:U203)</f>
        <v>561</v>
      </c>
    </row>
    <row r="204" spans="3:22" ht="14.1" customHeight="1" thickBot="1">
      <c r="C204" s="51"/>
      <c r="D204" s="97"/>
      <c r="E204" s="97"/>
      <c r="F204" s="111" t="s">
        <v>151</v>
      </c>
      <c r="G204" s="52">
        <v>13.903743315508001</v>
      </c>
      <c r="H204" s="99">
        <v>2.6737967914438499</v>
      </c>
      <c r="I204" s="52">
        <v>14.6167557932264</v>
      </c>
      <c r="J204" s="99">
        <v>7.30837789661319</v>
      </c>
      <c r="K204" s="52">
        <v>20.320855614973301</v>
      </c>
      <c r="L204" s="99">
        <v>9.0909090909090899</v>
      </c>
      <c r="M204" s="52">
        <v>10.695187165775399</v>
      </c>
      <c r="N204" s="99">
        <v>0.35650623885917998</v>
      </c>
      <c r="O204" s="52">
        <v>3.7433155080213898</v>
      </c>
      <c r="P204" s="99">
        <v>2.3172905525846699</v>
      </c>
      <c r="Q204" s="52">
        <v>3.2085561497326198</v>
      </c>
      <c r="R204" s="99">
        <v>2.8520499108734398</v>
      </c>
      <c r="S204" s="52">
        <v>1.9607843137254899</v>
      </c>
      <c r="T204" s="99">
        <v>1.4260249554367199</v>
      </c>
      <c r="U204" s="104">
        <v>5.5258467023172901</v>
      </c>
      <c r="V204" s="108">
        <f t="shared" si="25"/>
        <v>100.00000000000003</v>
      </c>
    </row>
    <row r="205" spans="3:22" ht="14.1" customHeight="1" thickTop="1">
      <c r="C205" s="21" t="s">
        <v>16</v>
      </c>
      <c r="D205" s="91"/>
      <c r="E205" s="91"/>
      <c r="F205" s="96" t="s">
        <v>21</v>
      </c>
      <c r="G205" s="100">
        <v>49</v>
      </c>
      <c r="H205" s="101">
        <v>2</v>
      </c>
      <c r="I205" s="100">
        <v>114</v>
      </c>
      <c r="J205" s="101">
        <v>30</v>
      </c>
      <c r="K205" s="100">
        <v>63</v>
      </c>
      <c r="L205" s="101">
        <v>51</v>
      </c>
      <c r="M205" s="100">
        <v>56</v>
      </c>
      <c r="N205" s="101">
        <v>0</v>
      </c>
      <c r="O205" s="100">
        <v>21</v>
      </c>
      <c r="P205" s="101">
        <v>6</v>
      </c>
      <c r="Q205" s="100">
        <v>24</v>
      </c>
      <c r="R205" s="101">
        <v>13</v>
      </c>
      <c r="S205" s="100">
        <v>2</v>
      </c>
      <c r="T205" s="101">
        <v>10</v>
      </c>
      <c r="U205" s="105">
        <v>29</v>
      </c>
      <c r="V205" s="113">
        <f t="shared" si="25"/>
        <v>470</v>
      </c>
    </row>
    <row r="206" spans="3:22" ht="14.1" customHeight="1" thickBot="1">
      <c r="C206" s="51"/>
      <c r="D206" s="97"/>
      <c r="E206" s="97"/>
      <c r="F206" s="111" t="s">
        <v>151</v>
      </c>
      <c r="G206" s="52">
        <v>10.4255319148936</v>
      </c>
      <c r="H206" s="99">
        <v>0.42553191489361702</v>
      </c>
      <c r="I206" s="52">
        <v>24.255319148936199</v>
      </c>
      <c r="J206" s="99">
        <v>6.3829787234042596</v>
      </c>
      <c r="K206" s="52">
        <v>13.4042553191489</v>
      </c>
      <c r="L206" s="99">
        <v>10.851063829787201</v>
      </c>
      <c r="M206" s="52">
        <v>11.914893617021299</v>
      </c>
      <c r="N206" s="99">
        <v>0</v>
      </c>
      <c r="O206" s="52">
        <v>4.4680851063829801</v>
      </c>
      <c r="P206" s="99">
        <v>1.27659574468085</v>
      </c>
      <c r="Q206" s="52">
        <v>5.1063829787234001</v>
      </c>
      <c r="R206" s="99">
        <v>2.76595744680851</v>
      </c>
      <c r="S206" s="52">
        <v>0.42553191489361702</v>
      </c>
      <c r="T206" s="99">
        <v>2.12765957446809</v>
      </c>
      <c r="U206" s="104">
        <v>6.1702127659574497</v>
      </c>
      <c r="V206" s="108">
        <f t="shared" si="25"/>
        <v>99.999999999999972</v>
      </c>
    </row>
    <row r="207" spans="3:22" ht="14.1" customHeight="1" thickTop="1">
      <c r="C207" s="21" t="s">
        <v>17</v>
      </c>
      <c r="D207" s="91"/>
      <c r="E207" s="91"/>
      <c r="F207" s="96" t="s">
        <v>21</v>
      </c>
      <c r="G207" s="100">
        <v>64</v>
      </c>
      <c r="H207" s="101">
        <v>17</v>
      </c>
      <c r="I207" s="100">
        <v>102</v>
      </c>
      <c r="J207" s="101">
        <v>31</v>
      </c>
      <c r="K207" s="100">
        <v>94</v>
      </c>
      <c r="L207" s="101">
        <v>47</v>
      </c>
      <c r="M207" s="100">
        <v>59</v>
      </c>
      <c r="N207" s="101">
        <v>0</v>
      </c>
      <c r="O207" s="100">
        <v>21</v>
      </c>
      <c r="P207" s="101">
        <v>14</v>
      </c>
      <c r="Q207" s="100">
        <v>34</v>
      </c>
      <c r="R207" s="101">
        <v>16</v>
      </c>
      <c r="S207" s="100">
        <v>8</v>
      </c>
      <c r="T207" s="101">
        <v>9</v>
      </c>
      <c r="U207" s="105">
        <v>45</v>
      </c>
      <c r="V207" s="113">
        <f t="shared" si="25"/>
        <v>561</v>
      </c>
    </row>
    <row r="208" spans="3:22" ht="14.1" customHeight="1" thickBot="1">
      <c r="C208" s="51"/>
      <c r="D208" s="97"/>
      <c r="E208" s="97"/>
      <c r="F208" s="111" t="s">
        <v>151</v>
      </c>
      <c r="G208" s="52">
        <v>11.4081996434938</v>
      </c>
      <c r="H208" s="99">
        <v>3.0303030303030298</v>
      </c>
      <c r="I208" s="52">
        <v>18.181818181818201</v>
      </c>
      <c r="J208" s="99">
        <v>5.5258467023172901</v>
      </c>
      <c r="K208" s="52">
        <v>16.755793226381499</v>
      </c>
      <c r="L208" s="99">
        <v>8.37789661319073</v>
      </c>
      <c r="M208" s="52">
        <v>10.516934046345799</v>
      </c>
      <c r="N208" s="99">
        <v>0</v>
      </c>
      <c r="O208" s="52">
        <v>3.7433155080213898</v>
      </c>
      <c r="P208" s="99">
        <v>2.4955436720142599</v>
      </c>
      <c r="Q208" s="52">
        <v>6.0606060606060597</v>
      </c>
      <c r="R208" s="99">
        <v>2.8520499108734398</v>
      </c>
      <c r="S208" s="52">
        <v>1.4260249554367199</v>
      </c>
      <c r="T208" s="99">
        <v>1.6042780748663099</v>
      </c>
      <c r="U208" s="104">
        <v>8.0213903743315509</v>
      </c>
      <c r="V208" s="108">
        <f t="shared" si="25"/>
        <v>100.0000000000001</v>
      </c>
    </row>
    <row r="209" spans="3:22" ht="14.1" customHeight="1" thickTop="1">
      <c r="C209" s="21" t="s">
        <v>18</v>
      </c>
      <c r="D209" s="91"/>
      <c r="E209" s="91"/>
      <c r="F209" s="96" t="s">
        <v>21</v>
      </c>
      <c r="G209" s="100">
        <v>56</v>
      </c>
      <c r="H209" s="101">
        <v>6</v>
      </c>
      <c r="I209" s="100">
        <v>122</v>
      </c>
      <c r="J209" s="101">
        <v>25</v>
      </c>
      <c r="K209" s="100">
        <v>49</v>
      </c>
      <c r="L209" s="101">
        <v>52</v>
      </c>
      <c r="M209" s="100">
        <v>48</v>
      </c>
      <c r="N209" s="101">
        <v>0</v>
      </c>
      <c r="O209" s="100">
        <v>8</v>
      </c>
      <c r="P209" s="101">
        <v>5</v>
      </c>
      <c r="Q209" s="100">
        <v>35</v>
      </c>
      <c r="R209" s="101">
        <v>16</v>
      </c>
      <c r="S209" s="100">
        <v>7</v>
      </c>
      <c r="T209" s="101">
        <v>9</v>
      </c>
      <c r="U209" s="105">
        <v>32</v>
      </c>
      <c r="V209" s="113">
        <f t="shared" si="25"/>
        <v>470</v>
      </c>
    </row>
    <row r="210" spans="3:22" ht="14.1" customHeight="1">
      <c r="C210" s="40"/>
      <c r="D210" s="94"/>
      <c r="E210" s="94"/>
      <c r="F210" s="112" t="s">
        <v>151</v>
      </c>
      <c r="G210" s="37">
        <v>11.914893617021299</v>
      </c>
      <c r="H210" s="39">
        <v>1.27659574468085</v>
      </c>
      <c r="I210" s="37">
        <v>25.9574468085106</v>
      </c>
      <c r="J210" s="39">
        <v>5.31914893617021</v>
      </c>
      <c r="K210" s="37">
        <v>10.4255319148936</v>
      </c>
      <c r="L210" s="39">
        <v>11.063829787234001</v>
      </c>
      <c r="M210" s="37">
        <v>10.2127659574468</v>
      </c>
      <c r="N210" s="39">
        <v>0</v>
      </c>
      <c r="O210" s="37">
        <v>1.7021276595744701</v>
      </c>
      <c r="P210" s="39">
        <v>1.0638297872340401</v>
      </c>
      <c r="Q210" s="37">
        <v>7.4468085106383004</v>
      </c>
      <c r="R210" s="39">
        <v>3.4042553191489402</v>
      </c>
      <c r="S210" s="37">
        <v>1.4893617021276599</v>
      </c>
      <c r="T210" s="39">
        <v>1.91489361702128</v>
      </c>
      <c r="U210" s="106">
        <v>6.8085106382978697</v>
      </c>
      <c r="V210" s="108">
        <f t="shared" si="25"/>
        <v>99.999999999999943</v>
      </c>
    </row>
    <row r="211" spans="3:22" ht="14.1" customHeight="1">
      <c r="C211" s="114" t="s">
        <v>153</v>
      </c>
      <c r="D211" s="115"/>
      <c r="E211" s="115"/>
      <c r="F211" s="115"/>
      <c r="G211" s="115"/>
      <c r="H211" s="115"/>
      <c r="I211" s="115"/>
      <c r="J211" s="115"/>
      <c r="K211" s="115"/>
      <c r="L211" s="115"/>
      <c r="M211" s="115"/>
      <c r="N211" s="115"/>
      <c r="O211" s="115"/>
      <c r="P211" s="115"/>
      <c r="Q211" s="115"/>
      <c r="R211" s="115"/>
      <c r="S211" s="115"/>
      <c r="T211" s="115"/>
      <c r="U211" s="115"/>
      <c r="V211" s="115"/>
    </row>
    <row r="212" spans="3:22" ht="14.1" customHeight="1">
      <c r="C212" s="91"/>
      <c r="D212" s="91"/>
      <c r="E212" s="91"/>
      <c r="F212" s="91"/>
      <c r="G212" s="93">
        <v>1</v>
      </c>
      <c r="H212" s="93">
        <v>2</v>
      </c>
      <c r="I212" s="93">
        <v>3</v>
      </c>
      <c r="J212" s="93">
        <v>4</v>
      </c>
      <c r="K212" s="93">
        <v>5</v>
      </c>
      <c r="L212" s="93">
        <v>6</v>
      </c>
      <c r="M212" s="93">
        <v>7</v>
      </c>
      <c r="N212" s="93">
        <v>8</v>
      </c>
      <c r="O212" s="93">
        <v>9</v>
      </c>
      <c r="P212" s="93">
        <v>10</v>
      </c>
      <c r="Q212" s="93">
        <v>11</v>
      </c>
      <c r="R212" s="93">
        <v>12</v>
      </c>
      <c r="S212" s="93">
        <v>13</v>
      </c>
      <c r="T212" s="93">
        <v>14</v>
      </c>
      <c r="U212" s="93">
        <v>15</v>
      </c>
    </row>
    <row r="213" spans="3:22" ht="14.1" customHeight="1">
      <c r="C213" s="1"/>
      <c r="D213" s="91"/>
      <c r="E213" s="91"/>
      <c r="F213" s="91"/>
      <c r="G213" s="607" t="s">
        <v>136</v>
      </c>
      <c r="H213" s="608" t="s">
        <v>137</v>
      </c>
      <c r="I213" s="607" t="s">
        <v>138</v>
      </c>
      <c r="J213" s="608" t="s">
        <v>139</v>
      </c>
      <c r="K213" s="607" t="s">
        <v>140</v>
      </c>
      <c r="L213" s="608" t="s">
        <v>337</v>
      </c>
      <c r="M213" s="607" t="s">
        <v>141</v>
      </c>
      <c r="N213" s="608" t="s">
        <v>142</v>
      </c>
      <c r="O213" s="607" t="s">
        <v>143</v>
      </c>
      <c r="P213" s="608" t="s">
        <v>144</v>
      </c>
      <c r="Q213" s="607" t="s">
        <v>145</v>
      </c>
      <c r="R213" s="608" t="s">
        <v>146</v>
      </c>
      <c r="S213" s="607" t="s">
        <v>147</v>
      </c>
      <c r="T213" s="465" t="s">
        <v>148</v>
      </c>
      <c r="U213" s="607" t="s">
        <v>149</v>
      </c>
    </row>
    <row r="214" spans="3:22" ht="14.1" customHeight="1">
      <c r="C214" s="1"/>
      <c r="D214" s="91"/>
      <c r="E214" s="91"/>
      <c r="F214" s="91"/>
      <c r="G214" s="607"/>
      <c r="H214" s="608"/>
      <c r="I214" s="607"/>
      <c r="J214" s="608"/>
      <c r="K214" s="607"/>
      <c r="L214" s="608"/>
      <c r="M214" s="607"/>
      <c r="N214" s="608"/>
      <c r="O214" s="607"/>
      <c r="P214" s="608"/>
      <c r="Q214" s="607"/>
      <c r="R214" s="608"/>
      <c r="S214" s="607"/>
      <c r="T214" s="466"/>
      <c r="U214" s="607"/>
    </row>
    <row r="215" spans="3:22" ht="14.1" customHeight="1">
      <c r="C215" s="1"/>
      <c r="D215" s="91"/>
      <c r="E215" s="91"/>
      <c r="F215" s="91"/>
      <c r="G215" s="607"/>
      <c r="H215" s="608"/>
      <c r="I215" s="607"/>
      <c r="J215" s="608"/>
      <c r="K215" s="607"/>
      <c r="L215" s="608"/>
      <c r="M215" s="607"/>
      <c r="N215" s="608"/>
      <c r="O215" s="607"/>
      <c r="P215" s="608"/>
      <c r="Q215" s="607"/>
      <c r="R215" s="608"/>
      <c r="S215" s="607"/>
      <c r="T215" s="466"/>
      <c r="U215" s="607"/>
    </row>
    <row r="216" spans="3:22" ht="14.1" customHeight="1">
      <c r="C216" s="1"/>
      <c r="D216" s="91"/>
      <c r="E216" s="91"/>
      <c r="F216" s="91"/>
      <c r="G216" s="607"/>
      <c r="H216" s="608"/>
      <c r="I216" s="607"/>
      <c r="J216" s="608"/>
      <c r="K216" s="607"/>
      <c r="L216" s="608"/>
      <c r="M216" s="607"/>
      <c r="N216" s="608"/>
      <c r="O216" s="607"/>
      <c r="P216" s="608"/>
      <c r="Q216" s="607"/>
      <c r="R216" s="608"/>
      <c r="S216" s="607"/>
      <c r="T216" s="466"/>
      <c r="U216" s="607"/>
    </row>
    <row r="217" spans="3:22" ht="14.1" customHeight="1">
      <c r="C217" s="1"/>
      <c r="D217" s="91"/>
      <c r="E217" s="91"/>
      <c r="F217" s="91"/>
      <c r="G217" s="607"/>
      <c r="H217" s="608"/>
      <c r="I217" s="607"/>
      <c r="J217" s="608"/>
      <c r="K217" s="607"/>
      <c r="L217" s="608"/>
      <c r="M217" s="607"/>
      <c r="N217" s="608"/>
      <c r="O217" s="607"/>
      <c r="P217" s="608"/>
      <c r="Q217" s="607"/>
      <c r="R217" s="608"/>
      <c r="S217" s="607"/>
      <c r="T217" s="466"/>
      <c r="U217" s="607"/>
    </row>
    <row r="218" spans="3:22" ht="14.1" customHeight="1">
      <c r="C218" s="5"/>
      <c r="D218" s="94"/>
      <c r="E218" s="94"/>
      <c r="F218" s="95"/>
      <c r="G218" s="607"/>
      <c r="H218" s="608"/>
      <c r="I218" s="607"/>
      <c r="J218" s="608"/>
      <c r="K218" s="607"/>
      <c r="L218" s="608"/>
      <c r="M218" s="607"/>
      <c r="N218" s="608"/>
      <c r="O218" s="607"/>
      <c r="P218" s="608"/>
      <c r="Q218" s="607"/>
      <c r="R218" s="608"/>
      <c r="S218" s="607"/>
      <c r="T218" s="467"/>
      <c r="U218" s="609"/>
      <c r="V218" s="126" t="s">
        <v>87</v>
      </c>
    </row>
    <row r="219" spans="3:22" ht="14.1" customHeight="1">
      <c r="C219" s="21" t="s">
        <v>15</v>
      </c>
      <c r="D219" s="91"/>
      <c r="E219" s="91"/>
      <c r="F219" s="96" t="s">
        <v>21</v>
      </c>
      <c r="G219" s="28">
        <v>80</v>
      </c>
      <c r="H219" s="34">
        <v>13</v>
      </c>
      <c r="I219" s="28">
        <v>94</v>
      </c>
      <c r="J219" s="34">
        <v>37</v>
      </c>
      <c r="K219" s="28">
        <v>101</v>
      </c>
      <c r="L219" s="34">
        <v>58</v>
      </c>
      <c r="M219" s="28">
        <v>73</v>
      </c>
      <c r="N219" s="34">
        <v>1</v>
      </c>
      <c r="O219" s="28">
        <v>34</v>
      </c>
      <c r="P219" s="34">
        <v>15</v>
      </c>
      <c r="Q219" s="28">
        <v>5</v>
      </c>
      <c r="R219" s="34">
        <v>5</v>
      </c>
      <c r="S219" s="28">
        <v>1</v>
      </c>
      <c r="T219" s="34">
        <v>6</v>
      </c>
      <c r="U219" s="122">
        <v>38</v>
      </c>
      <c r="V219" s="127">
        <f t="shared" ref="V219:V226" si="26">SUM(G219:U219)</f>
        <v>561</v>
      </c>
    </row>
    <row r="220" spans="3:22" ht="14.1" customHeight="1" thickBot="1">
      <c r="C220" s="51"/>
      <c r="D220" s="97"/>
      <c r="E220" s="97"/>
      <c r="F220" s="111" t="s">
        <v>151</v>
      </c>
      <c r="G220" s="52">
        <v>14.260249554367199</v>
      </c>
      <c r="H220" s="99">
        <v>2.3172905525846699</v>
      </c>
      <c r="I220" s="52">
        <v>16.755793226381499</v>
      </c>
      <c r="J220" s="99">
        <v>6.5953654188948301</v>
      </c>
      <c r="K220" s="52">
        <v>18.003565062388599</v>
      </c>
      <c r="L220" s="99">
        <v>10.338680926916201</v>
      </c>
      <c r="M220" s="52">
        <v>13.012477718360101</v>
      </c>
      <c r="N220" s="99">
        <v>0.17825311942958999</v>
      </c>
      <c r="O220" s="52">
        <v>6.0606060606060597</v>
      </c>
      <c r="P220" s="99">
        <v>2.6737967914438499</v>
      </c>
      <c r="Q220" s="52">
        <v>0.89126559714794995</v>
      </c>
      <c r="R220" s="99">
        <v>0.89126559714794995</v>
      </c>
      <c r="S220" s="52">
        <v>0.17825311942958999</v>
      </c>
      <c r="T220" s="99">
        <v>1.0695187165775399</v>
      </c>
      <c r="U220" s="123">
        <v>6.7736185383244196</v>
      </c>
      <c r="V220" s="128">
        <f t="shared" si="26"/>
        <v>100.00000000000003</v>
      </c>
    </row>
    <row r="221" spans="3:22" ht="14.1" customHeight="1" thickTop="1">
      <c r="C221" s="21" t="s">
        <v>16</v>
      </c>
      <c r="D221" s="91"/>
      <c r="E221" s="91"/>
      <c r="F221" s="96" t="s">
        <v>21</v>
      </c>
      <c r="G221" s="100">
        <v>65</v>
      </c>
      <c r="H221" s="101">
        <v>8</v>
      </c>
      <c r="I221" s="100">
        <v>115</v>
      </c>
      <c r="J221" s="101">
        <v>22</v>
      </c>
      <c r="K221" s="100">
        <v>59</v>
      </c>
      <c r="L221" s="101">
        <v>59</v>
      </c>
      <c r="M221" s="100">
        <v>55</v>
      </c>
      <c r="N221" s="101">
        <v>0</v>
      </c>
      <c r="O221" s="100">
        <v>34</v>
      </c>
      <c r="P221" s="101">
        <v>6</v>
      </c>
      <c r="Q221" s="100">
        <v>5</v>
      </c>
      <c r="R221" s="101">
        <v>4</v>
      </c>
      <c r="S221" s="100">
        <v>0</v>
      </c>
      <c r="T221" s="101">
        <v>6</v>
      </c>
      <c r="U221" s="124">
        <v>32</v>
      </c>
      <c r="V221" s="127">
        <f t="shared" si="26"/>
        <v>470</v>
      </c>
    </row>
    <row r="222" spans="3:22" ht="14.1" customHeight="1" thickBot="1">
      <c r="C222" s="51"/>
      <c r="D222" s="97"/>
      <c r="E222" s="97"/>
      <c r="F222" s="111" t="s">
        <v>151</v>
      </c>
      <c r="G222" s="52">
        <v>13.8297872340426</v>
      </c>
      <c r="H222" s="99">
        <v>1.7021276595744701</v>
      </c>
      <c r="I222" s="52">
        <v>24.468085106383</v>
      </c>
      <c r="J222" s="99">
        <v>4.68085106382979</v>
      </c>
      <c r="K222" s="52">
        <v>12.5531914893617</v>
      </c>
      <c r="L222" s="99">
        <v>12.5531914893617</v>
      </c>
      <c r="M222" s="52">
        <v>11.702127659574501</v>
      </c>
      <c r="N222" s="99">
        <v>0</v>
      </c>
      <c r="O222" s="52">
        <v>7.2340425531914896</v>
      </c>
      <c r="P222" s="99">
        <v>1.27659574468085</v>
      </c>
      <c r="Q222" s="52">
        <v>1.0638297872340401</v>
      </c>
      <c r="R222" s="99">
        <v>0.85106382978723405</v>
      </c>
      <c r="S222" s="52">
        <v>0</v>
      </c>
      <c r="T222" s="99">
        <v>1.27659574468085</v>
      </c>
      <c r="U222" s="123">
        <v>6.8085106382978697</v>
      </c>
      <c r="V222" s="128">
        <f t="shared" si="26"/>
        <v>100.0000000000001</v>
      </c>
    </row>
    <row r="223" spans="3:22" ht="14.1" customHeight="1" thickTop="1">
      <c r="C223" s="21" t="s">
        <v>17</v>
      </c>
      <c r="D223" s="91"/>
      <c r="E223" s="91"/>
      <c r="F223" s="96" t="s">
        <v>21</v>
      </c>
      <c r="G223" s="100">
        <v>59</v>
      </c>
      <c r="H223" s="101">
        <v>23</v>
      </c>
      <c r="I223" s="100">
        <v>95</v>
      </c>
      <c r="J223" s="101">
        <v>41</v>
      </c>
      <c r="K223" s="100">
        <v>91</v>
      </c>
      <c r="L223" s="101">
        <v>55</v>
      </c>
      <c r="M223" s="100">
        <v>72</v>
      </c>
      <c r="N223" s="101">
        <v>3</v>
      </c>
      <c r="O223" s="100">
        <v>26</v>
      </c>
      <c r="P223" s="101">
        <v>10</v>
      </c>
      <c r="Q223" s="100">
        <v>18</v>
      </c>
      <c r="R223" s="101">
        <v>4</v>
      </c>
      <c r="S223" s="100">
        <v>2</v>
      </c>
      <c r="T223" s="101">
        <v>10</v>
      </c>
      <c r="U223" s="124">
        <v>52</v>
      </c>
      <c r="V223" s="127">
        <f t="shared" si="26"/>
        <v>561</v>
      </c>
    </row>
    <row r="224" spans="3:22" ht="14.1" customHeight="1" thickBot="1">
      <c r="C224" s="51"/>
      <c r="D224" s="97"/>
      <c r="E224" s="97"/>
      <c r="F224" s="111" t="s">
        <v>151</v>
      </c>
      <c r="G224" s="52">
        <v>10.516934046345799</v>
      </c>
      <c r="H224" s="99">
        <v>4.0998217468805702</v>
      </c>
      <c r="I224" s="52">
        <v>16.934046345811101</v>
      </c>
      <c r="J224" s="99">
        <v>7.30837789661319</v>
      </c>
      <c r="K224" s="52">
        <v>16.2210338680927</v>
      </c>
      <c r="L224" s="99">
        <v>9.8039215686274499</v>
      </c>
      <c r="M224" s="52">
        <v>12.834224598930501</v>
      </c>
      <c r="N224" s="99">
        <v>0.53475935828876997</v>
      </c>
      <c r="O224" s="52">
        <v>4.6345811051693397</v>
      </c>
      <c r="P224" s="99">
        <v>1.7825311942958999</v>
      </c>
      <c r="Q224" s="52">
        <v>3.2085561497326198</v>
      </c>
      <c r="R224" s="99">
        <v>0.71301247771835996</v>
      </c>
      <c r="S224" s="52">
        <v>0.35650623885917998</v>
      </c>
      <c r="T224" s="99">
        <v>1.7825311942958999</v>
      </c>
      <c r="U224" s="123">
        <v>9.2691622103386795</v>
      </c>
      <c r="V224" s="128">
        <f t="shared" si="26"/>
        <v>100.00000000000006</v>
      </c>
    </row>
    <row r="225" spans="3:22" ht="14.1" customHeight="1" thickTop="1">
      <c r="C225" s="21" t="s">
        <v>18</v>
      </c>
      <c r="D225" s="91"/>
      <c r="E225" s="91"/>
      <c r="F225" s="96" t="s">
        <v>21</v>
      </c>
      <c r="G225" s="100">
        <v>59</v>
      </c>
      <c r="H225" s="101">
        <v>12</v>
      </c>
      <c r="I225" s="100">
        <v>113</v>
      </c>
      <c r="J225" s="101">
        <v>23</v>
      </c>
      <c r="K225" s="100">
        <v>54</v>
      </c>
      <c r="L225" s="101">
        <v>58</v>
      </c>
      <c r="M225" s="100">
        <v>64</v>
      </c>
      <c r="N225" s="101">
        <v>0</v>
      </c>
      <c r="O225" s="100">
        <v>13</v>
      </c>
      <c r="P225" s="101">
        <v>8</v>
      </c>
      <c r="Q225" s="100">
        <v>10</v>
      </c>
      <c r="R225" s="101">
        <v>3</v>
      </c>
      <c r="S225" s="100">
        <v>2</v>
      </c>
      <c r="T225" s="101">
        <v>9</v>
      </c>
      <c r="U225" s="124">
        <v>42</v>
      </c>
      <c r="V225" s="127">
        <f t="shared" si="26"/>
        <v>470</v>
      </c>
    </row>
    <row r="226" spans="3:22" ht="14.1" customHeight="1">
      <c r="C226" s="40"/>
      <c r="D226" s="94"/>
      <c r="E226" s="94"/>
      <c r="F226" s="112" t="s">
        <v>151</v>
      </c>
      <c r="G226" s="37">
        <v>12.5531914893617</v>
      </c>
      <c r="H226" s="39">
        <v>2.5531914893617</v>
      </c>
      <c r="I226" s="37">
        <v>24.0425531914894</v>
      </c>
      <c r="J226" s="39">
        <v>4.8936170212765999</v>
      </c>
      <c r="K226" s="37">
        <v>11.489361702127701</v>
      </c>
      <c r="L226" s="39">
        <v>12.340425531914899</v>
      </c>
      <c r="M226" s="37">
        <v>13.6170212765957</v>
      </c>
      <c r="N226" s="39">
        <v>0</v>
      </c>
      <c r="O226" s="37">
        <v>2.76595744680851</v>
      </c>
      <c r="P226" s="39">
        <v>1.7021276595744701</v>
      </c>
      <c r="Q226" s="37">
        <v>2.12765957446809</v>
      </c>
      <c r="R226" s="39">
        <v>0.63829787234042601</v>
      </c>
      <c r="S226" s="37">
        <v>0.42553191489361702</v>
      </c>
      <c r="T226" s="39">
        <v>1.91489361702128</v>
      </c>
      <c r="U226" s="125">
        <v>8.9361702127659601</v>
      </c>
      <c r="V226" s="128">
        <f t="shared" si="26"/>
        <v>100.00000000000004</v>
      </c>
    </row>
    <row r="246" spans="1:26" ht="14.1" customHeight="1">
      <c r="A246" s="8" t="s">
        <v>155</v>
      </c>
      <c r="B246" s="9"/>
      <c r="C246" s="11" t="s">
        <v>156</v>
      </c>
    </row>
    <row r="248" spans="1:26" ht="14.1" customHeight="1">
      <c r="A248" s="459" t="s">
        <v>157</v>
      </c>
      <c r="B248" s="459"/>
      <c r="C248" s="460" t="s">
        <v>19</v>
      </c>
      <c r="D248" s="460"/>
      <c r="E248" s="460"/>
      <c r="F248" s="460"/>
      <c r="G248" s="460"/>
      <c r="H248" s="460"/>
      <c r="I248" s="460"/>
      <c r="J248" s="460"/>
      <c r="K248" s="460"/>
      <c r="L248" s="460"/>
      <c r="M248" s="460"/>
      <c r="N248" s="460"/>
      <c r="O248" s="460"/>
      <c r="P248" s="460"/>
      <c r="Q248" s="460"/>
      <c r="R248" s="460"/>
      <c r="S248" s="460"/>
      <c r="T248" s="460"/>
      <c r="U248" s="460"/>
      <c r="V248" s="460"/>
      <c r="W248" s="460"/>
      <c r="X248" s="460"/>
      <c r="Y248" s="460"/>
      <c r="Z248" s="460"/>
    </row>
    <row r="249" spans="1:26" ht="14.1" customHeight="1">
      <c r="B249" s="21"/>
      <c r="C249" s="21"/>
      <c r="D249" s="21"/>
      <c r="E249" s="21"/>
      <c r="F249" s="21"/>
      <c r="G249" s="21"/>
      <c r="H249" s="21"/>
      <c r="I249" s="93">
        <v>1</v>
      </c>
      <c r="J249" s="93">
        <v>2</v>
      </c>
      <c r="K249" s="93">
        <v>3</v>
      </c>
      <c r="L249" s="93">
        <v>4</v>
      </c>
      <c r="O249" s="21"/>
      <c r="P249" s="21"/>
      <c r="Q249" s="21"/>
      <c r="R249" s="21"/>
      <c r="S249" s="21"/>
      <c r="T249" s="21"/>
      <c r="U249" s="21"/>
      <c r="V249" s="93">
        <v>1</v>
      </c>
      <c r="W249" s="93">
        <v>2</v>
      </c>
      <c r="X249" s="93">
        <v>3</v>
      </c>
      <c r="Y249" s="93">
        <v>4</v>
      </c>
    </row>
    <row r="250" spans="1:26" ht="14.1" customHeight="1">
      <c r="B250" s="21"/>
      <c r="C250" s="21"/>
      <c r="D250" s="21"/>
      <c r="E250" s="21"/>
      <c r="F250" s="21"/>
      <c r="G250" s="21"/>
      <c r="H250" s="21"/>
      <c r="I250" s="589" t="s">
        <v>158</v>
      </c>
      <c r="J250" s="590" t="s">
        <v>159</v>
      </c>
      <c r="K250" s="589" t="s">
        <v>160</v>
      </c>
      <c r="L250" s="590" t="s">
        <v>161</v>
      </c>
      <c r="O250" s="21"/>
      <c r="P250" s="21"/>
      <c r="Q250" s="21"/>
      <c r="R250" s="21"/>
      <c r="S250" s="21"/>
      <c r="T250" s="21"/>
      <c r="U250" s="21"/>
      <c r="V250" s="589" t="s">
        <v>158</v>
      </c>
      <c r="W250" s="455" t="s">
        <v>159</v>
      </c>
      <c r="X250" s="589" t="s">
        <v>160</v>
      </c>
      <c r="Y250" s="590" t="s">
        <v>161</v>
      </c>
    </row>
    <row r="251" spans="1:26" ht="14.1" customHeight="1">
      <c r="B251" s="21"/>
      <c r="C251" s="21"/>
      <c r="D251" s="21"/>
      <c r="E251" s="21"/>
      <c r="F251" s="21"/>
      <c r="G251" s="21"/>
      <c r="H251" s="21"/>
      <c r="I251" s="589"/>
      <c r="J251" s="590"/>
      <c r="K251" s="589"/>
      <c r="L251" s="590"/>
      <c r="O251" s="21"/>
      <c r="P251" s="21"/>
      <c r="Q251" s="21"/>
      <c r="R251" s="21"/>
      <c r="S251" s="21"/>
      <c r="T251" s="21"/>
      <c r="U251" s="21"/>
      <c r="V251" s="589"/>
      <c r="W251" s="456"/>
      <c r="X251" s="589"/>
      <c r="Y251" s="590"/>
    </row>
    <row r="252" spans="1:26" ht="14.1" customHeight="1">
      <c r="B252" s="21"/>
      <c r="C252" s="21"/>
      <c r="D252" s="21"/>
      <c r="E252" s="21"/>
      <c r="F252" s="21"/>
      <c r="G252" s="21"/>
      <c r="H252" s="21"/>
      <c r="I252" s="589"/>
      <c r="J252" s="590"/>
      <c r="K252" s="589"/>
      <c r="L252" s="590"/>
      <c r="O252" s="21"/>
      <c r="P252" s="21"/>
      <c r="Q252" s="21"/>
      <c r="R252" s="21"/>
      <c r="S252" s="21"/>
      <c r="T252" s="21"/>
      <c r="U252" s="21"/>
      <c r="V252" s="589"/>
      <c r="W252" s="456"/>
      <c r="X252" s="589"/>
      <c r="Y252" s="590"/>
    </row>
    <row r="253" spans="1:26" ht="14.1" customHeight="1">
      <c r="B253" s="21"/>
      <c r="C253" s="21"/>
      <c r="D253" s="21"/>
      <c r="E253" s="21"/>
      <c r="F253" s="21"/>
      <c r="G253" s="21"/>
      <c r="H253" s="21"/>
      <c r="I253" s="589"/>
      <c r="J253" s="590"/>
      <c r="K253" s="589"/>
      <c r="L253" s="590"/>
      <c r="O253" s="21"/>
      <c r="P253" s="21"/>
      <c r="Q253" s="21"/>
      <c r="R253" s="21"/>
      <c r="S253" s="21"/>
      <c r="T253" s="21"/>
      <c r="U253" s="21"/>
      <c r="V253" s="589"/>
      <c r="W253" s="456"/>
      <c r="X253" s="589"/>
      <c r="Y253" s="590"/>
    </row>
    <row r="254" spans="1:26" ht="14.1" customHeight="1">
      <c r="B254" s="21"/>
      <c r="C254" s="21"/>
      <c r="D254" s="21"/>
      <c r="E254" s="21"/>
      <c r="F254" s="21"/>
      <c r="G254" s="21"/>
      <c r="H254" s="21"/>
      <c r="I254" s="589"/>
      <c r="J254" s="590"/>
      <c r="K254" s="589"/>
      <c r="L254" s="590"/>
      <c r="O254" s="21"/>
      <c r="P254" s="21"/>
      <c r="Q254" s="21"/>
      <c r="R254" s="21"/>
      <c r="S254" s="21"/>
      <c r="T254" s="21"/>
      <c r="U254" s="21"/>
      <c r="V254" s="589"/>
      <c r="W254" s="456"/>
      <c r="X254" s="589"/>
      <c r="Y254" s="590"/>
    </row>
    <row r="255" spans="1:26" ht="14.1" customHeight="1">
      <c r="B255" s="21"/>
      <c r="C255" s="21"/>
      <c r="D255" s="21"/>
      <c r="E255" s="21"/>
      <c r="F255" s="21"/>
      <c r="G255" s="21"/>
      <c r="H255" s="21"/>
      <c r="I255" s="589"/>
      <c r="J255" s="590"/>
      <c r="K255" s="589"/>
      <c r="L255" s="590"/>
      <c r="O255" s="21"/>
      <c r="P255" s="21"/>
      <c r="Q255" s="21"/>
      <c r="R255" s="21"/>
      <c r="S255" s="21"/>
      <c r="T255" s="21"/>
      <c r="U255" s="21"/>
      <c r="V255" s="589"/>
      <c r="W255" s="456"/>
      <c r="X255" s="589"/>
      <c r="Y255" s="590"/>
    </row>
    <row r="256" spans="1:26" ht="14.1" customHeight="1">
      <c r="B256" s="40"/>
      <c r="C256" s="40"/>
      <c r="D256" s="40"/>
      <c r="E256" s="40"/>
      <c r="F256" s="40"/>
      <c r="G256" s="40"/>
      <c r="H256" s="81"/>
      <c r="I256" s="589"/>
      <c r="J256" s="590"/>
      <c r="K256" s="589"/>
      <c r="L256" s="606"/>
      <c r="M256" s="133" t="s">
        <v>87</v>
      </c>
      <c r="O256" s="40"/>
      <c r="P256" s="40"/>
      <c r="Q256" s="40"/>
      <c r="R256" s="40"/>
      <c r="S256" s="40"/>
      <c r="T256" s="40"/>
      <c r="U256" s="81"/>
      <c r="V256" s="589"/>
      <c r="W256" s="457"/>
      <c r="X256" s="589"/>
      <c r="Y256" s="606"/>
      <c r="Z256" s="133" t="s">
        <v>87</v>
      </c>
    </row>
    <row r="257" spans="2:26" ht="14.1" customHeight="1">
      <c r="B257" s="511" t="s">
        <v>618</v>
      </c>
      <c r="C257" s="511"/>
      <c r="D257" s="511"/>
      <c r="E257" s="511"/>
      <c r="F257" s="511"/>
      <c r="G257" s="511"/>
      <c r="H257" s="96" t="s">
        <v>21</v>
      </c>
      <c r="I257" s="116">
        <v>412</v>
      </c>
      <c r="J257" s="117">
        <v>1261</v>
      </c>
      <c r="K257" s="116">
        <v>310</v>
      </c>
      <c r="L257" s="130">
        <v>79</v>
      </c>
      <c r="M257" s="254">
        <f t="shared" ref="M257:M280" si="27">SUM(I257:L257)</f>
        <v>2062</v>
      </c>
      <c r="O257" s="511" t="s">
        <v>607</v>
      </c>
      <c r="P257" s="511"/>
      <c r="Q257" s="511"/>
      <c r="R257" s="511"/>
      <c r="S257" s="511"/>
      <c r="T257" s="511"/>
      <c r="U257" s="96" t="s">
        <v>21</v>
      </c>
      <c r="V257" s="116">
        <v>453</v>
      </c>
      <c r="W257" s="117">
        <v>1069</v>
      </c>
      <c r="X257" s="116">
        <v>414</v>
      </c>
      <c r="Y257" s="130">
        <v>126</v>
      </c>
      <c r="Z257" s="254">
        <f t="shared" ref="Z257:Z278" si="28">SUM(V257:Y257)</f>
        <v>2062</v>
      </c>
    </row>
    <row r="258" spans="2:26" ht="14.1" customHeight="1" thickBot="1">
      <c r="B258" s="472"/>
      <c r="C258" s="472"/>
      <c r="D258" s="472"/>
      <c r="E258" s="472"/>
      <c r="F258" s="472"/>
      <c r="G258" s="472"/>
      <c r="H258" s="111" t="s">
        <v>151</v>
      </c>
      <c r="I258" s="118">
        <v>19.980601357904899</v>
      </c>
      <c r="J258" s="119">
        <v>61.154219204655703</v>
      </c>
      <c r="K258" s="118">
        <v>15.0339476236663</v>
      </c>
      <c r="L258" s="131">
        <v>3.8312318137730399</v>
      </c>
      <c r="M258" s="255">
        <f t="shared" si="27"/>
        <v>99.999999999999957</v>
      </c>
      <c r="O258" s="472" t="s">
        <v>162</v>
      </c>
      <c r="P258" s="472"/>
      <c r="Q258" s="472"/>
      <c r="R258" s="472"/>
      <c r="S258" s="472"/>
      <c r="T258" s="472"/>
      <c r="U258" s="111" t="s">
        <v>151</v>
      </c>
      <c r="V258" s="118">
        <v>21.968962172647899</v>
      </c>
      <c r="W258" s="119">
        <v>51.842870999030097</v>
      </c>
      <c r="X258" s="118">
        <v>20.077594568380199</v>
      </c>
      <c r="Y258" s="131">
        <v>6.1105722599418</v>
      </c>
      <c r="Z258" s="255">
        <f t="shared" si="28"/>
        <v>99.999999999999986</v>
      </c>
    </row>
    <row r="259" spans="2:26" ht="14.1" customHeight="1" thickTop="1">
      <c r="B259" s="511" t="s">
        <v>596</v>
      </c>
      <c r="C259" s="511"/>
      <c r="D259" s="511"/>
      <c r="E259" s="511"/>
      <c r="F259" s="511"/>
      <c r="G259" s="511"/>
      <c r="H259" s="96" t="s">
        <v>21</v>
      </c>
      <c r="I259" s="120">
        <v>338</v>
      </c>
      <c r="J259" s="121">
        <v>1131</v>
      </c>
      <c r="K259" s="120">
        <v>487</v>
      </c>
      <c r="L259" s="132">
        <v>106</v>
      </c>
      <c r="M259" s="254">
        <f t="shared" si="27"/>
        <v>2062</v>
      </c>
      <c r="O259" s="511" t="s">
        <v>608</v>
      </c>
      <c r="P259" s="511"/>
      <c r="Q259" s="511"/>
      <c r="R259" s="511"/>
      <c r="S259" s="511"/>
      <c r="T259" s="511"/>
      <c r="U259" s="96" t="s">
        <v>21</v>
      </c>
      <c r="V259" s="120">
        <v>464</v>
      </c>
      <c r="W259" s="121">
        <v>972</v>
      </c>
      <c r="X259" s="120">
        <v>488</v>
      </c>
      <c r="Y259" s="132">
        <v>138</v>
      </c>
      <c r="Z259" s="254">
        <f t="shared" si="28"/>
        <v>2062</v>
      </c>
    </row>
    <row r="260" spans="2:26" ht="14.1" customHeight="1" thickBot="1">
      <c r="B260" s="472" t="s">
        <v>162</v>
      </c>
      <c r="C260" s="472"/>
      <c r="D260" s="472"/>
      <c r="E260" s="472"/>
      <c r="F260" s="472"/>
      <c r="G260" s="472"/>
      <c r="H260" s="111" t="s">
        <v>151</v>
      </c>
      <c r="I260" s="118">
        <v>16.391852570320101</v>
      </c>
      <c r="J260" s="119">
        <v>54.849660523763298</v>
      </c>
      <c r="K260" s="118">
        <v>23.617846750727399</v>
      </c>
      <c r="L260" s="131">
        <v>5.1406401551891401</v>
      </c>
      <c r="M260" s="255">
        <f t="shared" si="27"/>
        <v>99.999999999999943</v>
      </c>
      <c r="O260" s="472" t="s">
        <v>162</v>
      </c>
      <c r="P260" s="472"/>
      <c r="Q260" s="472"/>
      <c r="R260" s="472"/>
      <c r="S260" s="472"/>
      <c r="T260" s="472"/>
      <c r="U260" s="111" t="s">
        <v>151</v>
      </c>
      <c r="V260" s="118">
        <v>22.502424830261901</v>
      </c>
      <c r="W260" s="119">
        <v>47.1387002909796</v>
      </c>
      <c r="X260" s="118">
        <v>23.6663433559651</v>
      </c>
      <c r="Y260" s="131">
        <v>6.6925315227934004</v>
      </c>
      <c r="Z260" s="255">
        <f t="shared" si="28"/>
        <v>100</v>
      </c>
    </row>
    <row r="261" spans="2:26" ht="14.1" customHeight="1" thickTop="1">
      <c r="B261" s="511" t="s">
        <v>597</v>
      </c>
      <c r="C261" s="511"/>
      <c r="D261" s="511"/>
      <c r="E261" s="511"/>
      <c r="F261" s="511"/>
      <c r="G261" s="511"/>
      <c r="H261" s="96" t="s">
        <v>21</v>
      </c>
      <c r="I261" s="120">
        <v>373</v>
      </c>
      <c r="J261" s="121">
        <v>1051</v>
      </c>
      <c r="K261" s="120">
        <v>514</v>
      </c>
      <c r="L261" s="132">
        <v>124</v>
      </c>
      <c r="M261" s="254">
        <f t="shared" si="27"/>
        <v>2062</v>
      </c>
      <c r="O261" s="511" t="s">
        <v>609</v>
      </c>
      <c r="P261" s="511"/>
      <c r="Q261" s="511"/>
      <c r="R261" s="511"/>
      <c r="S261" s="511"/>
      <c r="T261" s="511"/>
      <c r="U261" s="96" t="s">
        <v>21</v>
      </c>
      <c r="V261" s="120">
        <v>283</v>
      </c>
      <c r="W261" s="121">
        <v>790</v>
      </c>
      <c r="X261" s="120">
        <v>691</v>
      </c>
      <c r="Y261" s="132">
        <v>298</v>
      </c>
      <c r="Z261" s="254">
        <f t="shared" si="28"/>
        <v>2062</v>
      </c>
    </row>
    <row r="262" spans="2:26" ht="14.1" customHeight="1" thickBot="1">
      <c r="B262" s="472" t="s">
        <v>162</v>
      </c>
      <c r="C262" s="472"/>
      <c r="D262" s="472"/>
      <c r="E262" s="472"/>
      <c r="F262" s="472"/>
      <c r="G262" s="472"/>
      <c r="H262" s="111" t="s">
        <v>151</v>
      </c>
      <c r="I262" s="118">
        <v>18.089233753637199</v>
      </c>
      <c r="J262" s="119">
        <v>50.969932104752701</v>
      </c>
      <c r="K262" s="118">
        <v>24.9272550921436</v>
      </c>
      <c r="L262" s="131">
        <v>6.0135790494665402</v>
      </c>
      <c r="M262" s="255">
        <f t="shared" si="27"/>
        <v>100.00000000000004</v>
      </c>
      <c r="O262" s="472" t="s">
        <v>162</v>
      </c>
      <c r="P262" s="472"/>
      <c r="Q262" s="472"/>
      <c r="R262" s="472"/>
      <c r="S262" s="472"/>
      <c r="T262" s="472"/>
      <c r="U262" s="111" t="s">
        <v>151</v>
      </c>
      <c r="V262" s="118">
        <v>13.7245392822502</v>
      </c>
      <c r="W262" s="119">
        <v>38.312318137730401</v>
      </c>
      <c r="X262" s="118">
        <v>33.511154219204698</v>
      </c>
      <c r="Y262" s="131">
        <v>14.451988360814701</v>
      </c>
      <c r="Z262" s="255">
        <f t="shared" si="28"/>
        <v>99.999999999999986</v>
      </c>
    </row>
    <row r="263" spans="2:26" ht="14.1" customHeight="1" thickTop="1">
      <c r="B263" s="511" t="s">
        <v>598</v>
      </c>
      <c r="C263" s="511"/>
      <c r="D263" s="511"/>
      <c r="E263" s="511"/>
      <c r="F263" s="511"/>
      <c r="G263" s="511"/>
      <c r="H263" s="96" t="s">
        <v>21</v>
      </c>
      <c r="I263" s="120">
        <v>337</v>
      </c>
      <c r="J263" s="121">
        <v>1051</v>
      </c>
      <c r="K263" s="120">
        <v>541</v>
      </c>
      <c r="L263" s="132">
        <v>133</v>
      </c>
      <c r="M263" s="254">
        <f t="shared" si="27"/>
        <v>2062</v>
      </c>
      <c r="O263" s="511" t="s">
        <v>610</v>
      </c>
      <c r="P263" s="511"/>
      <c r="Q263" s="511"/>
      <c r="R263" s="511"/>
      <c r="S263" s="511"/>
      <c r="T263" s="511"/>
      <c r="U263" s="96" t="s">
        <v>21</v>
      </c>
      <c r="V263" s="120">
        <v>498</v>
      </c>
      <c r="W263" s="121">
        <v>1003</v>
      </c>
      <c r="X263" s="120">
        <v>434</v>
      </c>
      <c r="Y263" s="132">
        <v>127</v>
      </c>
      <c r="Z263" s="254">
        <f t="shared" si="28"/>
        <v>2062</v>
      </c>
    </row>
    <row r="264" spans="2:26" ht="14.1" customHeight="1" thickBot="1">
      <c r="B264" s="472" t="s">
        <v>162</v>
      </c>
      <c r="C264" s="472"/>
      <c r="D264" s="472"/>
      <c r="E264" s="472"/>
      <c r="F264" s="472"/>
      <c r="G264" s="472"/>
      <c r="H264" s="111" t="s">
        <v>151</v>
      </c>
      <c r="I264" s="118">
        <v>16.343355965082399</v>
      </c>
      <c r="J264" s="119">
        <v>50.969932104752701</v>
      </c>
      <c r="K264" s="118">
        <v>26.236663433559698</v>
      </c>
      <c r="L264" s="131">
        <v>6.4500484966052403</v>
      </c>
      <c r="M264" s="255">
        <f t="shared" si="27"/>
        <v>100.00000000000003</v>
      </c>
      <c r="O264" s="472" t="s">
        <v>162</v>
      </c>
      <c r="P264" s="472"/>
      <c r="Q264" s="472"/>
      <c r="R264" s="472"/>
      <c r="S264" s="472"/>
      <c r="T264" s="472"/>
      <c r="U264" s="111" t="s">
        <v>151</v>
      </c>
      <c r="V264" s="118">
        <v>24.151309408341401</v>
      </c>
      <c r="W264" s="119">
        <v>48.642095053346303</v>
      </c>
      <c r="X264" s="118">
        <v>21.0475266731329</v>
      </c>
      <c r="Y264" s="131">
        <v>6.1590688651794396</v>
      </c>
      <c r="Z264" s="255">
        <f t="shared" si="28"/>
        <v>100.00000000000004</v>
      </c>
    </row>
    <row r="265" spans="2:26" ht="14.1" customHeight="1" thickTop="1">
      <c r="B265" s="511" t="s">
        <v>599</v>
      </c>
      <c r="C265" s="511"/>
      <c r="D265" s="511"/>
      <c r="E265" s="511"/>
      <c r="F265" s="511"/>
      <c r="G265" s="511"/>
      <c r="H265" s="96" t="s">
        <v>21</v>
      </c>
      <c r="I265" s="120">
        <v>349</v>
      </c>
      <c r="J265" s="121">
        <v>1072</v>
      </c>
      <c r="K265" s="120">
        <v>509</v>
      </c>
      <c r="L265" s="132">
        <v>132</v>
      </c>
      <c r="M265" s="254">
        <f t="shared" si="27"/>
        <v>2062</v>
      </c>
      <c r="O265" s="511" t="s">
        <v>611</v>
      </c>
      <c r="P265" s="511"/>
      <c r="Q265" s="511"/>
      <c r="R265" s="511"/>
      <c r="S265" s="511"/>
      <c r="T265" s="511"/>
      <c r="U265" s="96" t="s">
        <v>21</v>
      </c>
      <c r="V265" s="120">
        <v>406</v>
      </c>
      <c r="W265" s="121">
        <v>936</v>
      </c>
      <c r="X265" s="120">
        <v>572</v>
      </c>
      <c r="Y265" s="132">
        <v>148</v>
      </c>
      <c r="Z265" s="254">
        <f t="shared" si="28"/>
        <v>2062</v>
      </c>
    </row>
    <row r="266" spans="2:26" ht="14.1" customHeight="1" thickBot="1">
      <c r="B266" s="472" t="s">
        <v>162</v>
      </c>
      <c r="C266" s="472"/>
      <c r="D266" s="472"/>
      <c r="E266" s="472"/>
      <c r="F266" s="472"/>
      <c r="G266" s="472"/>
      <c r="H266" s="111" t="s">
        <v>151</v>
      </c>
      <c r="I266" s="118">
        <v>16.925315227934</v>
      </c>
      <c r="J266" s="119">
        <v>51.988360814742997</v>
      </c>
      <c r="K266" s="118">
        <v>24.6847720659554</v>
      </c>
      <c r="L266" s="131">
        <v>6.4015518913675997</v>
      </c>
      <c r="M266" s="255">
        <f t="shared" si="27"/>
        <v>100</v>
      </c>
      <c r="O266" s="472" t="s">
        <v>162</v>
      </c>
      <c r="P266" s="472"/>
      <c r="Q266" s="472"/>
      <c r="R266" s="472"/>
      <c r="S266" s="472"/>
      <c r="T266" s="472"/>
      <c r="U266" s="111" t="s">
        <v>151</v>
      </c>
      <c r="V266" s="118">
        <v>19.6896217264791</v>
      </c>
      <c r="W266" s="119">
        <v>45.392822502424799</v>
      </c>
      <c r="X266" s="118">
        <v>27.740058195926299</v>
      </c>
      <c r="Y266" s="131">
        <v>7.1774975751697401</v>
      </c>
      <c r="Z266" s="255">
        <f t="shared" si="28"/>
        <v>99.999999999999929</v>
      </c>
    </row>
    <row r="267" spans="2:26" ht="14.1" customHeight="1" thickTop="1">
      <c r="B267" s="511" t="s">
        <v>600</v>
      </c>
      <c r="C267" s="511"/>
      <c r="D267" s="511"/>
      <c r="E267" s="511"/>
      <c r="F267" s="511"/>
      <c r="G267" s="511"/>
      <c r="H267" s="96" t="s">
        <v>21</v>
      </c>
      <c r="I267" s="120">
        <v>284</v>
      </c>
      <c r="J267" s="121">
        <v>904</v>
      </c>
      <c r="K267" s="120">
        <v>686</v>
      </c>
      <c r="L267" s="132">
        <v>188</v>
      </c>
      <c r="M267" s="254">
        <f t="shared" si="27"/>
        <v>2062</v>
      </c>
      <c r="O267" s="511" t="s">
        <v>612</v>
      </c>
      <c r="P267" s="511"/>
      <c r="Q267" s="511"/>
      <c r="R267" s="511"/>
      <c r="S267" s="511"/>
      <c r="T267" s="511"/>
      <c r="U267" s="96" t="s">
        <v>21</v>
      </c>
      <c r="V267" s="120">
        <v>489</v>
      </c>
      <c r="W267" s="121">
        <v>974</v>
      </c>
      <c r="X267" s="120">
        <v>441</v>
      </c>
      <c r="Y267" s="132">
        <v>158</v>
      </c>
      <c r="Z267" s="254">
        <f t="shared" si="28"/>
        <v>2062</v>
      </c>
    </row>
    <row r="268" spans="2:26" ht="14.1" customHeight="1" thickBot="1">
      <c r="B268" s="472" t="s">
        <v>162</v>
      </c>
      <c r="C268" s="472"/>
      <c r="D268" s="472"/>
      <c r="E268" s="472"/>
      <c r="F268" s="472"/>
      <c r="G268" s="472"/>
      <c r="H268" s="111" t="s">
        <v>151</v>
      </c>
      <c r="I268" s="118">
        <v>13.7730358874879</v>
      </c>
      <c r="J268" s="119">
        <v>43.8409311348206</v>
      </c>
      <c r="K268" s="118">
        <v>33.268671193016502</v>
      </c>
      <c r="L268" s="131">
        <v>9.1173617846750705</v>
      </c>
      <c r="M268" s="255">
        <f t="shared" si="27"/>
        <v>100.00000000000007</v>
      </c>
      <c r="O268" s="472" t="s">
        <v>162</v>
      </c>
      <c r="P268" s="472"/>
      <c r="Q268" s="472"/>
      <c r="R268" s="472"/>
      <c r="S268" s="472"/>
      <c r="T268" s="472"/>
      <c r="U268" s="111" t="s">
        <v>151</v>
      </c>
      <c r="V268" s="118">
        <v>23.714839961202699</v>
      </c>
      <c r="W268" s="119">
        <v>47.235693501454897</v>
      </c>
      <c r="X268" s="118">
        <v>21.387002909796301</v>
      </c>
      <c r="Y268" s="131">
        <v>7.66246362754607</v>
      </c>
      <c r="Z268" s="255">
        <f t="shared" si="28"/>
        <v>99.999999999999986</v>
      </c>
    </row>
    <row r="269" spans="2:26" ht="14.1" customHeight="1" thickTop="1">
      <c r="B269" s="511" t="s">
        <v>601</v>
      </c>
      <c r="C269" s="511"/>
      <c r="D269" s="511"/>
      <c r="E269" s="511"/>
      <c r="F269" s="511"/>
      <c r="G269" s="511"/>
      <c r="H269" s="96" t="s">
        <v>21</v>
      </c>
      <c r="I269" s="120">
        <v>175</v>
      </c>
      <c r="J269" s="121">
        <v>506</v>
      </c>
      <c r="K269" s="120">
        <v>669</v>
      </c>
      <c r="L269" s="132">
        <v>712</v>
      </c>
      <c r="M269" s="254">
        <f t="shared" si="27"/>
        <v>2062</v>
      </c>
      <c r="O269" s="511" t="s">
        <v>613</v>
      </c>
      <c r="P269" s="511"/>
      <c r="Q269" s="511"/>
      <c r="R269" s="511"/>
      <c r="S269" s="511"/>
      <c r="T269" s="511"/>
      <c r="U269" s="96" t="s">
        <v>21</v>
      </c>
      <c r="V269" s="120">
        <v>355</v>
      </c>
      <c r="W269" s="121">
        <v>878</v>
      </c>
      <c r="X269" s="120">
        <v>627</v>
      </c>
      <c r="Y269" s="132">
        <v>202</v>
      </c>
      <c r="Z269" s="254">
        <f t="shared" si="28"/>
        <v>2062</v>
      </c>
    </row>
    <row r="270" spans="2:26" ht="14.1" customHeight="1" thickBot="1">
      <c r="B270" s="472" t="s">
        <v>162</v>
      </c>
      <c r="C270" s="472"/>
      <c r="D270" s="472"/>
      <c r="E270" s="472"/>
      <c r="F270" s="472"/>
      <c r="G270" s="472"/>
      <c r="H270" s="111" t="s">
        <v>151</v>
      </c>
      <c r="I270" s="118">
        <v>8.4869059165858403</v>
      </c>
      <c r="J270" s="119">
        <v>24.539282250242501</v>
      </c>
      <c r="K270" s="118">
        <v>32.4442289039767</v>
      </c>
      <c r="L270" s="131">
        <v>34.529582929195001</v>
      </c>
      <c r="M270" s="255">
        <f t="shared" si="27"/>
        <v>100.00000000000004</v>
      </c>
      <c r="O270" s="472" t="s">
        <v>162</v>
      </c>
      <c r="P270" s="472"/>
      <c r="Q270" s="472"/>
      <c r="R270" s="472"/>
      <c r="S270" s="472"/>
      <c r="T270" s="472"/>
      <c r="U270" s="111" t="s">
        <v>151</v>
      </c>
      <c r="V270" s="118">
        <v>17.216294859359799</v>
      </c>
      <c r="W270" s="119">
        <v>42.580019398642101</v>
      </c>
      <c r="X270" s="118">
        <v>30.407371483996101</v>
      </c>
      <c r="Y270" s="131">
        <v>9.7963142580019404</v>
      </c>
      <c r="Z270" s="255">
        <f t="shared" si="28"/>
        <v>99.999999999999943</v>
      </c>
    </row>
    <row r="271" spans="2:26" ht="14.1" customHeight="1" thickTop="1">
      <c r="B271" s="511" t="s">
        <v>602</v>
      </c>
      <c r="C271" s="511"/>
      <c r="D271" s="511"/>
      <c r="E271" s="511"/>
      <c r="F271" s="511"/>
      <c r="G271" s="511"/>
      <c r="H271" s="96" t="s">
        <v>21</v>
      </c>
      <c r="I271" s="120">
        <v>378</v>
      </c>
      <c r="J271" s="121">
        <v>913</v>
      </c>
      <c r="K271" s="120">
        <v>566</v>
      </c>
      <c r="L271" s="132">
        <v>205</v>
      </c>
      <c r="M271" s="254">
        <f t="shared" si="27"/>
        <v>2062</v>
      </c>
      <c r="O271" s="511" t="s">
        <v>614</v>
      </c>
      <c r="P271" s="511"/>
      <c r="Q271" s="511"/>
      <c r="R271" s="511"/>
      <c r="S271" s="511"/>
      <c r="T271" s="511"/>
      <c r="U271" s="96" t="s">
        <v>21</v>
      </c>
      <c r="V271" s="120">
        <v>380</v>
      </c>
      <c r="W271" s="121">
        <v>844</v>
      </c>
      <c r="X271" s="120">
        <v>624</v>
      </c>
      <c r="Y271" s="132">
        <v>214</v>
      </c>
      <c r="Z271" s="254">
        <f t="shared" si="28"/>
        <v>2062</v>
      </c>
    </row>
    <row r="272" spans="2:26" ht="14.1" customHeight="1" thickBot="1">
      <c r="B272" s="472" t="s">
        <v>162</v>
      </c>
      <c r="C272" s="472"/>
      <c r="D272" s="472"/>
      <c r="E272" s="472"/>
      <c r="F272" s="472"/>
      <c r="G272" s="472"/>
      <c r="H272" s="111" t="s">
        <v>151</v>
      </c>
      <c r="I272" s="118">
        <v>18.331716779825399</v>
      </c>
      <c r="J272" s="119">
        <v>44.277400581959299</v>
      </c>
      <c r="K272" s="118">
        <v>27.4490785645005</v>
      </c>
      <c r="L272" s="131">
        <v>9.9418040737148399</v>
      </c>
      <c r="M272" s="255">
        <f t="shared" si="27"/>
        <v>100.00000000000003</v>
      </c>
      <c r="O272" s="472" t="s">
        <v>162</v>
      </c>
      <c r="P272" s="472"/>
      <c r="Q272" s="472"/>
      <c r="R272" s="472"/>
      <c r="S272" s="472"/>
      <c r="T272" s="472"/>
      <c r="U272" s="111" t="s">
        <v>151</v>
      </c>
      <c r="V272" s="118">
        <v>18.4287099903007</v>
      </c>
      <c r="W272" s="119">
        <v>40.931134820562598</v>
      </c>
      <c r="X272" s="118">
        <v>30.261881668283198</v>
      </c>
      <c r="Y272" s="131">
        <v>10.378273520853501</v>
      </c>
      <c r="Z272" s="255">
        <f t="shared" si="28"/>
        <v>99.999999999999986</v>
      </c>
    </row>
    <row r="273" spans="1:26" ht="14.1" customHeight="1" thickTop="1">
      <c r="B273" s="511" t="s">
        <v>603</v>
      </c>
      <c r="C273" s="511"/>
      <c r="D273" s="511"/>
      <c r="E273" s="511"/>
      <c r="F273" s="511"/>
      <c r="G273" s="511"/>
      <c r="H273" s="96" t="s">
        <v>21</v>
      </c>
      <c r="I273" s="120">
        <v>368</v>
      </c>
      <c r="J273" s="121">
        <v>965</v>
      </c>
      <c r="K273" s="120">
        <v>559</v>
      </c>
      <c r="L273" s="132">
        <v>170</v>
      </c>
      <c r="M273" s="254">
        <f t="shared" si="27"/>
        <v>2062</v>
      </c>
      <c r="O273" s="511" t="s">
        <v>615</v>
      </c>
      <c r="P273" s="511"/>
      <c r="Q273" s="511"/>
      <c r="R273" s="511"/>
      <c r="S273" s="511"/>
      <c r="T273" s="511"/>
      <c r="U273" s="96" t="s">
        <v>21</v>
      </c>
      <c r="V273" s="120">
        <v>324</v>
      </c>
      <c r="W273" s="121">
        <v>897</v>
      </c>
      <c r="X273" s="120">
        <v>629</v>
      </c>
      <c r="Y273" s="132">
        <v>212</v>
      </c>
      <c r="Z273" s="254">
        <f t="shared" si="28"/>
        <v>2062</v>
      </c>
    </row>
    <row r="274" spans="1:26" ht="14.1" customHeight="1" thickBot="1">
      <c r="B274" s="472" t="s">
        <v>162</v>
      </c>
      <c r="C274" s="472"/>
      <c r="D274" s="472"/>
      <c r="E274" s="472"/>
      <c r="F274" s="472"/>
      <c r="G274" s="472"/>
      <c r="H274" s="111" t="s">
        <v>151</v>
      </c>
      <c r="I274" s="118">
        <v>17.846750727449098</v>
      </c>
      <c r="J274" s="119">
        <v>46.799224054316198</v>
      </c>
      <c r="K274" s="118">
        <v>27.109602327837099</v>
      </c>
      <c r="L274" s="131">
        <v>8.2444228903976704</v>
      </c>
      <c r="M274" s="255">
        <f t="shared" si="27"/>
        <v>100.00000000000006</v>
      </c>
      <c r="O274" s="472" t="s">
        <v>162</v>
      </c>
      <c r="P274" s="472"/>
      <c r="Q274" s="472"/>
      <c r="R274" s="472"/>
      <c r="S274" s="472"/>
      <c r="T274" s="472"/>
      <c r="U274" s="111" t="s">
        <v>151</v>
      </c>
      <c r="V274" s="118">
        <v>15.7129000969932</v>
      </c>
      <c r="W274" s="119">
        <v>43.5014548981571</v>
      </c>
      <c r="X274" s="118">
        <v>30.504364694471398</v>
      </c>
      <c r="Y274" s="131">
        <v>10.2812803103783</v>
      </c>
      <c r="Z274" s="255">
        <f t="shared" si="28"/>
        <v>100</v>
      </c>
    </row>
    <row r="275" spans="1:26" ht="14.1" customHeight="1" thickTop="1">
      <c r="B275" s="511" t="s">
        <v>604</v>
      </c>
      <c r="C275" s="511"/>
      <c r="D275" s="511"/>
      <c r="E275" s="511"/>
      <c r="F275" s="511"/>
      <c r="G275" s="511"/>
      <c r="H275" s="96" t="s">
        <v>21</v>
      </c>
      <c r="I275" s="120">
        <v>238</v>
      </c>
      <c r="J275" s="121">
        <v>711</v>
      </c>
      <c r="K275" s="120">
        <v>704</v>
      </c>
      <c r="L275" s="132">
        <v>409</v>
      </c>
      <c r="M275" s="254">
        <f t="shared" si="27"/>
        <v>2062</v>
      </c>
      <c r="O275" s="511" t="s">
        <v>616</v>
      </c>
      <c r="P275" s="511"/>
      <c r="Q275" s="511"/>
      <c r="R275" s="511"/>
      <c r="S275" s="511"/>
      <c r="T275" s="511"/>
      <c r="U275" s="96" t="s">
        <v>21</v>
      </c>
      <c r="V275" s="120">
        <v>288</v>
      </c>
      <c r="W275" s="121">
        <v>778</v>
      </c>
      <c r="X275" s="120">
        <v>716</v>
      </c>
      <c r="Y275" s="132">
        <v>280</v>
      </c>
      <c r="Z275" s="254">
        <f t="shared" si="28"/>
        <v>2062</v>
      </c>
    </row>
    <row r="276" spans="1:26" ht="14.1" customHeight="1" thickBot="1">
      <c r="B276" s="472" t="s">
        <v>162</v>
      </c>
      <c r="C276" s="472"/>
      <c r="D276" s="472"/>
      <c r="E276" s="472"/>
      <c r="F276" s="472"/>
      <c r="G276" s="472"/>
      <c r="H276" s="111" t="s">
        <v>151</v>
      </c>
      <c r="I276" s="118">
        <v>11.5421920465567</v>
      </c>
      <c r="J276" s="119">
        <v>34.4810863239573</v>
      </c>
      <c r="K276" s="118">
        <v>34.141610087293898</v>
      </c>
      <c r="L276" s="131">
        <v>19.835111542191999</v>
      </c>
      <c r="M276" s="255">
        <f t="shared" si="27"/>
        <v>99.999999999999901</v>
      </c>
      <c r="O276" s="472" t="s">
        <v>162</v>
      </c>
      <c r="P276" s="472"/>
      <c r="Q276" s="472"/>
      <c r="R276" s="472"/>
      <c r="S276" s="472"/>
      <c r="T276" s="472"/>
      <c r="U276" s="111" t="s">
        <v>151</v>
      </c>
      <c r="V276" s="118">
        <v>13.9670223084384</v>
      </c>
      <c r="W276" s="119">
        <v>37.730358874878803</v>
      </c>
      <c r="X276" s="118">
        <v>34.723569350145503</v>
      </c>
      <c r="Y276" s="131">
        <v>13.579049466537301</v>
      </c>
      <c r="Z276" s="255">
        <f t="shared" si="28"/>
        <v>100</v>
      </c>
    </row>
    <row r="277" spans="1:26" ht="14.1" customHeight="1" thickTop="1">
      <c r="B277" s="511" t="s">
        <v>605</v>
      </c>
      <c r="C277" s="511"/>
      <c r="D277" s="511"/>
      <c r="E277" s="511"/>
      <c r="F277" s="511"/>
      <c r="G277" s="511"/>
      <c r="H277" s="96" t="s">
        <v>21</v>
      </c>
      <c r="I277" s="120">
        <v>324</v>
      </c>
      <c r="J277" s="121">
        <v>1045</v>
      </c>
      <c r="K277" s="120">
        <v>545</v>
      </c>
      <c r="L277" s="132">
        <v>148</v>
      </c>
      <c r="M277" s="254">
        <f t="shared" si="27"/>
        <v>2062</v>
      </c>
      <c r="O277" s="471" t="s">
        <v>617</v>
      </c>
      <c r="P277" s="471"/>
      <c r="Q277" s="471"/>
      <c r="R277" s="471"/>
      <c r="S277" s="471"/>
      <c r="T277" s="471"/>
      <c r="U277" s="96" t="s">
        <v>21</v>
      </c>
      <c r="V277" s="120">
        <v>434</v>
      </c>
      <c r="W277" s="121">
        <v>986</v>
      </c>
      <c r="X277" s="120">
        <v>481</v>
      </c>
      <c r="Y277" s="132">
        <v>161</v>
      </c>
      <c r="Z277" s="254">
        <f t="shared" si="28"/>
        <v>2062</v>
      </c>
    </row>
    <row r="278" spans="1:26" ht="14.1" customHeight="1" thickBot="1">
      <c r="B278" s="472" t="s">
        <v>162</v>
      </c>
      <c r="C278" s="472"/>
      <c r="D278" s="472"/>
      <c r="E278" s="472"/>
      <c r="F278" s="472"/>
      <c r="G278" s="472"/>
      <c r="H278" s="111" t="s">
        <v>151</v>
      </c>
      <c r="I278" s="118">
        <v>15.7129000969932</v>
      </c>
      <c r="J278" s="119">
        <v>50.678952473326902</v>
      </c>
      <c r="K278" s="118">
        <v>26.4306498545102</v>
      </c>
      <c r="L278" s="137">
        <v>7.1774975751697401</v>
      </c>
      <c r="M278" s="255">
        <f t="shared" si="27"/>
        <v>100.00000000000004</v>
      </c>
      <c r="O278" s="603"/>
      <c r="P278" s="603"/>
      <c r="Q278" s="603"/>
      <c r="R278" s="603"/>
      <c r="S278" s="603"/>
      <c r="T278" s="603"/>
      <c r="U278" s="112" t="s">
        <v>151</v>
      </c>
      <c r="V278" s="135">
        <v>21.0475266731329</v>
      </c>
      <c r="W278" s="136">
        <v>47.817652764306501</v>
      </c>
      <c r="X278" s="253">
        <v>23.3268671193016</v>
      </c>
      <c r="Y278" s="137">
        <v>7.8079534432589703</v>
      </c>
      <c r="Z278" s="256">
        <f t="shared" si="28"/>
        <v>99.999999999999957</v>
      </c>
    </row>
    <row r="279" spans="1:26" ht="14.1" customHeight="1" thickTop="1">
      <c r="B279" s="511" t="s">
        <v>606</v>
      </c>
      <c r="C279" s="511"/>
      <c r="D279" s="511"/>
      <c r="E279" s="511"/>
      <c r="F279" s="511"/>
      <c r="G279" s="511"/>
      <c r="H279" s="96" t="s">
        <v>21</v>
      </c>
      <c r="I279" s="120">
        <v>245</v>
      </c>
      <c r="J279" s="121">
        <v>734</v>
      </c>
      <c r="K279" s="120">
        <v>774</v>
      </c>
      <c r="L279" s="120">
        <v>309</v>
      </c>
      <c r="M279" s="254">
        <f t="shared" si="27"/>
        <v>2062</v>
      </c>
    </row>
    <row r="280" spans="1:26" ht="14.1" customHeight="1" thickBot="1">
      <c r="B280" s="472" t="s">
        <v>162</v>
      </c>
      <c r="C280" s="472"/>
      <c r="D280" s="472"/>
      <c r="E280" s="472"/>
      <c r="F280" s="472"/>
      <c r="G280" s="472"/>
      <c r="H280" s="111" t="s">
        <v>151</v>
      </c>
      <c r="I280" s="118">
        <v>11.881668283220201</v>
      </c>
      <c r="J280" s="119">
        <v>35.5965082444229</v>
      </c>
      <c r="K280" s="118">
        <v>37.536372453928202</v>
      </c>
      <c r="L280" s="118">
        <v>14.9854510184287</v>
      </c>
      <c r="M280" s="255">
        <f t="shared" si="27"/>
        <v>100</v>
      </c>
    </row>
    <row r="281" spans="1:26" ht="14.1" customHeight="1" thickTop="1">
      <c r="A281" s="459" t="s">
        <v>157</v>
      </c>
      <c r="B281" s="459"/>
      <c r="C281" s="460" t="s">
        <v>163</v>
      </c>
      <c r="D281" s="460"/>
      <c r="E281" s="460"/>
      <c r="F281" s="460"/>
      <c r="G281" s="460"/>
      <c r="H281" s="460"/>
      <c r="I281" s="460"/>
      <c r="J281" s="460"/>
      <c r="K281" s="460"/>
      <c r="L281" s="460"/>
      <c r="M281" s="460"/>
      <c r="N281" s="460"/>
      <c r="O281" s="460"/>
      <c r="P281" s="460"/>
      <c r="Q281" s="460"/>
      <c r="R281" s="460"/>
      <c r="S281" s="460"/>
      <c r="T281" s="460"/>
      <c r="U281" s="460"/>
      <c r="V281" s="460"/>
      <c r="W281" s="460"/>
      <c r="X281" s="460"/>
      <c r="Y281" s="460"/>
      <c r="Z281" s="460"/>
    </row>
    <row r="283" spans="1:26" ht="14.1" customHeight="1">
      <c r="A283" s="145" t="s">
        <v>164</v>
      </c>
      <c r="B283" s="145"/>
      <c r="C283" s="145"/>
      <c r="D283" s="145"/>
      <c r="E283" s="145"/>
      <c r="F283" s="145"/>
      <c r="G283" s="145"/>
      <c r="H283" s="107"/>
      <c r="J283" s="145" t="s">
        <v>169</v>
      </c>
      <c r="K283" s="145"/>
      <c r="L283" s="145"/>
      <c r="M283" s="145"/>
      <c r="N283" s="145"/>
      <c r="O283" s="145"/>
      <c r="P283" s="107"/>
      <c r="R283" s="145" t="s">
        <v>170</v>
      </c>
      <c r="S283" s="145"/>
      <c r="T283" s="145"/>
      <c r="U283" s="145"/>
      <c r="V283" s="145"/>
      <c r="W283" s="145"/>
      <c r="X283" s="107"/>
    </row>
    <row r="284" spans="1:26" ht="14.1" customHeight="1">
      <c r="A284" s="21"/>
      <c r="B284" s="21"/>
      <c r="C284" s="21"/>
      <c r="D284" s="93">
        <v>1</v>
      </c>
      <c r="E284" s="93">
        <v>2</v>
      </c>
      <c r="F284" s="93">
        <v>3</v>
      </c>
      <c r="G284" s="93">
        <v>4</v>
      </c>
      <c r="J284" s="21"/>
      <c r="K284" s="21"/>
      <c r="L284" s="93">
        <v>1</v>
      </c>
      <c r="M284" s="93">
        <v>2</v>
      </c>
      <c r="N284" s="93">
        <v>3</v>
      </c>
      <c r="O284" s="93">
        <v>4</v>
      </c>
      <c r="R284" s="21"/>
      <c r="S284" s="21"/>
      <c r="T284" s="21"/>
      <c r="U284" s="93">
        <v>1</v>
      </c>
      <c r="V284" s="93">
        <v>2</v>
      </c>
      <c r="W284" s="93">
        <v>3</v>
      </c>
      <c r="X284" s="93">
        <v>4</v>
      </c>
    </row>
    <row r="285" spans="1:26" ht="14.1" customHeight="1">
      <c r="A285" s="140"/>
      <c r="B285" s="140"/>
      <c r="C285" s="140"/>
      <c r="D285" s="586" t="s">
        <v>158</v>
      </c>
      <c r="E285" s="600" t="s">
        <v>159</v>
      </c>
      <c r="F285" s="586" t="s">
        <v>160</v>
      </c>
      <c r="G285" s="600" t="s">
        <v>161</v>
      </c>
      <c r="J285" s="140"/>
      <c r="K285" s="140"/>
      <c r="L285" s="586" t="s">
        <v>158</v>
      </c>
      <c r="M285" s="600" t="s">
        <v>159</v>
      </c>
      <c r="N285" s="586" t="s">
        <v>160</v>
      </c>
      <c r="O285" s="600" t="s">
        <v>161</v>
      </c>
      <c r="R285" s="140"/>
      <c r="S285" s="140"/>
      <c r="T285" s="140"/>
      <c r="U285" s="586" t="s">
        <v>158</v>
      </c>
      <c r="V285" s="600" t="s">
        <v>159</v>
      </c>
      <c r="W285" s="586" t="s">
        <v>160</v>
      </c>
      <c r="X285" s="600" t="s">
        <v>161</v>
      </c>
    </row>
    <row r="286" spans="1:26" ht="14.1" customHeight="1">
      <c r="A286" s="140"/>
      <c r="B286" s="140"/>
      <c r="C286" s="140"/>
      <c r="D286" s="587"/>
      <c r="E286" s="601"/>
      <c r="F286" s="587"/>
      <c r="G286" s="601"/>
      <c r="J286" s="140"/>
      <c r="K286" s="140"/>
      <c r="L286" s="587"/>
      <c r="M286" s="601"/>
      <c r="N286" s="587"/>
      <c r="O286" s="601"/>
      <c r="R286" s="140"/>
      <c r="S286" s="140"/>
      <c r="T286" s="140"/>
      <c r="U286" s="587"/>
      <c r="V286" s="601"/>
      <c r="W286" s="587"/>
      <c r="X286" s="601"/>
    </row>
    <row r="287" spans="1:26" ht="14.1" customHeight="1">
      <c r="A287" s="140"/>
      <c r="B287" s="140"/>
      <c r="C287" s="140"/>
      <c r="D287" s="587"/>
      <c r="E287" s="601"/>
      <c r="F287" s="587"/>
      <c r="G287" s="601"/>
      <c r="J287" s="140"/>
      <c r="K287" s="140"/>
      <c r="L287" s="587"/>
      <c r="M287" s="601"/>
      <c r="N287" s="587"/>
      <c r="O287" s="601"/>
      <c r="R287" s="140"/>
      <c r="S287" s="140"/>
      <c r="T287" s="140"/>
      <c r="U287" s="587"/>
      <c r="V287" s="601"/>
      <c r="W287" s="587"/>
      <c r="X287" s="601"/>
    </row>
    <row r="288" spans="1:26" ht="14.1" customHeight="1">
      <c r="A288" s="140"/>
      <c r="B288" s="140"/>
      <c r="C288" s="140"/>
      <c r="D288" s="587"/>
      <c r="E288" s="601"/>
      <c r="F288" s="587"/>
      <c r="G288" s="601"/>
      <c r="J288" s="140"/>
      <c r="K288" s="140"/>
      <c r="L288" s="587"/>
      <c r="M288" s="601"/>
      <c r="N288" s="587"/>
      <c r="O288" s="601"/>
      <c r="R288" s="140"/>
      <c r="S288" s="140"/>
      <c r="T288" s="140"/>
      <c r="U288" s="587"/>
      <c r="V288" s="601"/>
      <c r="W288" s="587"/>
      <c r="X288" s="601"/>
    </row>
    <row r="289" spans="1:25" ht="14.1" customHeight="1">
      <c r="A289" s="140"/>
      <c r="B289" s="140"/>
      <c r="C289" s="140"/>
      <c r="D289" s="587"/>
      <c r="E289" s="601"/>
      <c r="F289" s="587"/>
      <c r="G289" s="601"/>
      <c r="J289" s="140"/>
      <c r="K289" s="140"/>
      <c r="L289" s="587"/>
      <c r="M289" s="601"/>
      <c r="N289" s="587"/>
      <c r="O289" s="601"/>
      <c r="R289" s="140"/>
      <c r="S289" s="140"/>
      <c r="T289" s="140"/>
      <c r="U289" s="587"/>
      <c r="V289" s="601"/>
      <c r="W289" s="587"/>
      <c r="X289" s="601"/>
    </row>
    <row r="290" spans="1:25" ht="14.1" customHeight="1">
      <c r="A290" s="141"/>
      <c r="B290" s="141"/>
      <c r="C290" s="142"/>
      <c r="D290" s="588"/>
      <c r="E290" s="602"/>
      <c r="F290" s="588"/>
      <c r="G290" s="602"/>
      <c r="H290" s="133" t="s">
        <v>87</v>
      </c>
      <c r="J290" s="141"/>
      <c r="K290" s="141"/>
      <c r="L290" s="588"/>
      <c r="M290" s="602"/>
      <c r="N290" s="588"/>
      <c r="O290" s="602"/>
      <c r="P290" s="133" t="s">
        <v>87</v>
      </c>
      <c r="R290" s="141"/>
      <c r="S290" s="141"/>
      <c r="T290" s="142"/>
      <c r="U290" s="588"/>
      <c r="V290" s="602"/>
      <c r="W290" s="588"/>
      <c r="X290" s="602"/>
      <c r="Y290" s="133" t="s">
        <v>87</v>
      </c>
    </row>
    <row r="291" spans="1:25" ht="14.1" customHeight="1">
      <c r="A291" s="461" t="s">
        <v>165</v>
      </c>
      <c r="B291" s="461"/>
      <c r="C291" s="96" t="s">
        <v>21</v>
      </c>
      <c r="D291" s="28">
        <v>91</v>
      </c>
      <c r="E291" s="34">
        <v>353</v>
      </c>
      <c r="F291" s="28">
        <v>91</v>
      </c>
      <c r="G291" s="34">
        <v>26</v>
      </c>
      <c r="H291" s="146">
        <f>SUM(D291:G291)</f>
        <v>561</v>
      </c>
      <c r="J291" s="461" t="s">
        <v>165</v>
      </c>
      <c r="K291" s="461"/>
      <c r="L291" s="28">
        <v>83</v>
      </c>
      <c r="M291" s="34">
        <v>305</v>
      </c>
      <c r="N291" s="28">
        <v>139</v>
      </c>
      <c r="O291" s="34">
        <v>34</v>
      </c>
      <c r="P291" s="146">
        <f>SUM(L291:O291)</f>
        <v>561</v>
      </c>
      <c r="R291" s="461" t="s">
        <v>165</v>
      </c>
      <c r="S291" s="461"/>
      <c r="T291" s="96" t="s">
        <v>21</v>
      </c>
      <c r="U291" s="28">
        <v>105</v>
      </c>
      <c r="V291" s="34">
        <v>289</v>
      </c>
      <c r="W291" s="28">
        <v>128</v>
      </c>
      <c r="X291" s="34">
        <v>39</v>
      </c>
      <c r="Y291" s="146">
        <f t="shared" ref="Y291:Y298" si="29">SUM(U291:X291)</f>
        <v>561</v>
      </c>
    </row>
    <row r="292" spans="1:25" ht="14.1" customHeight="1" thickBot="1">
      <c r="A292" s="462"/>
      <c r="B292" s="462"/>
      <c r="C292" s="111" t="s">
        <v>151</v>
      </c>
      <c r="D292" s="52">
        <v>16.2210338680927</v>
      </c>
      <c r="E292" s="99">
        <v>62.923351158645303</v>
      </c>
      <c r="F292" s="52">
        <v>16.2210338680927</v>
      </c>
      <c r="G292" s="99">
        <v>4.6345811051693397</v>
      </c>
      <c r="H292" s="148">
        <f t="shared" ref="H292:H298" si="30">SUM(D292:G292)</f>
        <v>100.00000000000006</v>
      </c>
      <c r="J292" s="462"/>
      <c r="K292" s="462"/>
      <c r="L292" s="52">
        <v>14.795008912656</v>
      </c>
      <c r="M292" s="99">
        <v>54.367201426024998</v>
      </c>
      <c r="N292" s="52">
        <v>24.777183600712998</v>
      </c>
      <c r="O292" s="99">
        <v>6.0606060606060597</v>
      </c>
      <c r="P292" s="148">
        <f t="shared" ref="P292:P298" si="31">SUM(L292:O292)</f>
        <v>100.00000000000006</v>
      </c>
      <c r="R292" s="462"/>
      <c r="S292" s="462"/>
      <c r="T292" s="111" t="s">
        <v>151</v>
      </c>
      <c r="U292" s="52">
        <v>18.716577540107</v>
      </c>
      <c r="V292" s="99">
        <v>51.515151515151501</v>
      </c>
      <c r="W292" s="52">
        <v>22.816399286987501</v>
      </c>
      <c r="X292" s="99">
        <v>6.9518716577540101</v>
      </c>
      <c r="Y292" s="148">
        <f t="shared" si="29"/>
        <v>100.00000000000001</v>
      </c>
    </row>
    <row r="293" spans="1:25" ht="14.1" customHeight="1" thickTop="1">
      <c r="A293" s="461" t="s">
        <v>166</v>
      </c>
      <c r="B293" s="461"/>
      <c r="C293" s="96" t="s">
        <v>21</v>
      </c>
      <c r="D293" s="100">
        <v>79</v>
      </c>
      <c r="E293" s="101">
        <v>310</v>
      </c>
      <c r="F293" s="100">
        <v>72</v>
      </c>
      <c r="G293" s="101">
        <v>9</v>
      </c>
      <c r="H293" s="147">
        <f t="shared" si="30"/>
        <v>470</v>
      </c>
      <c r="J293" s="461" t="s">
        <v>166</v>
      </c>
      <c r="K293" s="461"/>
      <c r="L293" s="100">
        <v>68</v>
      </c>
      <c r="M293" s="101">
        <v>282</v>
      </c>
      <c r="N293" s="100">
        <v>109</v>
      </c>
      <c r="O293" s="101">
        <v>11</v>
      </c>
      <c r="P293" s="147">
        <f t="shared" si="31"/>
        <v>470</v>
      </c>
      <c r="R293" s="461" t="s">
        <v>166</v>
      </c>
      <c r="S293" s="461"/>
      <c r="T293" s="96" t="s">
        <v>21</v>
      </c>
      <c r="U293" s="100">
        <v>95</v>
      </c>
      <c r="V293" s="101">
        <v>262</v>
      </c>
      <c r="W293" s="100">
        <v>94</v>
      </c>
      <c r="X293" s="101">
        <v>19</v>
      </c>
      <c r="Y293" s="147">
        <f t="shared" si="29"/>
        <v>470</v>
      </c>
    </row>
    <row r="294" spans="1:25" ht="14.1" customHeight="1" thickBot="1">
      <c r="A294" s="462"/>
      <c r="B294" s="462"/>
      <c r="C294" s="111" t="s">
        <v>151</v>
      </c>
      <c r="D294" s="52">
        <v>16.8085106382979</v>
      </c>
      <c r="E294" s="99">
        <v>65.957446808510596</v>
      </c>
      <c r="F294" s="52">
        <v>15.319148936170199</v>
      </c>
      <c r="G294" s="99">
        <v>1.91489361702128</v>
      </c>
      <c r="H294" s="148">
        <f t="shared" si="30"/>
        <v>99.999999999999972</v>
      </c>
      <c r="J294" s="462"/>
      <c r="K294" s="462"/>
      <c r="L294" s="52">
        <v>14.468085106383</v>
      </c>
      <c r="M294" s="99">
        <v>60</v>
      </c>
      <c r="N294" s="52">
        <v>23.1914893617021</v>
      </c>
      <c r="O294" s="99">
        <v>2.3404255319148901</v>
      </c>
      <c r="P294" s="148">
        <f t="shared" si="31"/>
        <v>99.999999999999986</v>
      </c>
      <c r="R294" s="462"/>
      <c r="S294" s="462"/>
      <c r="T294" s="111" t="s">
        <v>151</v>
      </c>
      <c r="U294" s="52">
        <v>20.212765957446798</v>
      </c>
      <c r="V294" s="99">
        <v>55.744680851063798</v>
      </c>
      <c r="W294" s="52">
        <v>20</v>
      </c>
      <c r="X294" s="99">
        <v>4.0425531914893602</v>
      </c>
      <c r="Y294" s="148">
        <f t="shared" si="29"/>
        <v>99.999999999999957</v>
      </c>
    </row>
    <row r="295" spans="1:25" ht="14.1" customHeight="1" thickTop="1">
      <c r="A295" s="461" t="s">
        <v>167</v>
      </c>
      <c r="B295" s="461"/>
      <c r="C295" s="96" t="s">
        <v>21</v>
      </c>
      <c r="D295" s="100">
        <v>125</v>
      </c>
      <c r="E295" s="101">
        <v>307</v>
      </c>
      <c r="F295" s="100">
        <v>97</v>
      </c>
      <c r="G295" s="101">
        <v>32</v>
      </c>
      <c r="H295" s="147">
        <f t="shared" si="30"/>
        <v>561</v>
      </c>
      <c r="J295" s="461" t="s">
        <v>167</v>
      </c>
      <c r="K295" s="461"/>
      <c r="L295" s="100">
        <v>95</v>
      </c>
      <c r="M295" s="101">
        <v>267</v>
      </c>
      <c r="N295" s="100">
        <v>152</v>
      </c>
      <c r="O295" s="101">
        <v>47</v>
      </c>
      <c r="P295" s="147">
        <f t="shared" si="31"/>
        <v>561</v>
      </c>
      <c r="R295" s="461" t="s">
        <v>167</v>
      </c>
      <c r="S295" s="461"/>
      <c r="T295" s="96" t="s">
        <v>21</v>
      </c>
      <c r="U295" s="100">
        <v>98</v>
      </c>
      <c r="V295" s="101">
        <v>250</v>
      </c>
      <c r="W295" s="100">
        <v>168</v>
      </c>
      <c r="X295" s="101">
        <v>45</v>
      </c>
      <c r="Y295" s="147">
        <f t="shared" si="29"/>
        <v>561</v>
      </c>
    </row>
    <row r="296" spans="1:25" ht="14.1" customHeight="1" thickBot="1">
      <c r="A296" s="462"/>
      <c r="B296" s="462"/>
      <c r="C296" s="111" t="s">
        <v>151</v>
      </c>
      <c r="D296" s="52">
        <v>22.281639928698802</v>
      </c>
      <c r="E296" s="99">
        <v>54.723707664884103</v>
      </c>
      <c r="F296" s="52">
        <v>17.290552584670198</v>
      </c>
      <c r="G296" s="99">
        <v>5.7040998217468797</v>
      </c>
      <c r="H296" s="148">
        <f t="shared" si="30"/>
        <v>99.999999999999986</v>
      </c>
      <c r="J296" s="462"/>
      <c r="K296" s="462"/>
      <c r="L296" s="52">
        <v>16.934046345811101</v>
      </c>
      <c r="M296" s="99">
        <v>47.593582887700499</v>
      </c>
      <c r="N296" s="52">
        <v>27.0944741532977</v>
      </c>
      <c r="O296" s="99">
        <v>8.37789661319073</v>
      </c>
      <c r="P296" s="148">
        <f t="shared" si="31"/>
        <v>100.00000000000003</v>
      </c>
      <c r="R296" s="462"/>
      <c r="S296" s="462"/>
      <c r="T296" s="111" t="s">
        <v>151</v>
      </c>
      <c r="U296" s="52">
        <v>17.4688057040998</v>
      </c>
      <c r="V296" s="99">
        <v>44.563279857397497</v>
      </c>
      <c r="W296" s="52">
        <v>29.946524064171101</v>
      </c>
      <c r="X296" s="99">
        <v>8.0213903743315509</v>
      </c>
      <c r="Y296" s="148">
        <f t="shared" si="29"/>
        <v>99.999999999999943</v>
      </c>
    </row>
    <row r="297" spans="1:25" ht="14.1" customHeight="1" thickTop="1">
      <c r="A297" s="463" t="s">
        <v>168</v>
      </c>
      <c r="B297" s="463"/>
      <c r="C297" s="96" t="s">
        <v>21</v>
      </c>
      <c r="D297" s="100">
        <v>117</v>
      </c>
      <c r="E297" s="101">
        <v>291</v>
      </c>
      <c r="F297" s="100">
        <v>50</v>
      </c>
      <c r="G297" s="101">
        <v>12</v>
      </c>
      <c r="H297" s="147">
        <f t="shared" si="30"/>
        <v>470</v>
      </c>
      <c r="J297" s="463" t="s">
        <v>168</v>
      </c>
      <c r="K297" s="463"/>
      <c r="L297" s="100">
        <v>92</v>
      </c>
      <c r="M297" s="101">
        <v>277</v>
      </c>
      <c r="N297" s="100">
        <v>87</v>
      </c>
      <c r="O297" s="101">
        <v>14</v>
      </c>
      <c r="P297" s="147">
        <f t="shared" si="31"/>
        <v>470</v>
      </c>
      <c r="R297" s="463" t="s">
        <v>168</v>
      </c>
      <c r="S297" s="463"/>
      <c r="T297" s="96" t="s">
        <v>21</v>
      </c>
      <c r="U297" s="100">
        <v>75</v>
      </c>
      <c r="V297" s="101">
        <v>250</v>
      </c>
      <c r="W297" s="100">
        <v>124</v>
      </c>
      <c r="X297" s="101">
        <v>21</v>
      </c>
      <c r="Y297" s="147">
        <f t="shared" si="29"/>
        <v>470</v>
      </c>
    </row>
    <row r="298" spans="1:25" ht="14.1" customHeight="1">
      <c r="A298" s="464"/>
      <c r="B298" s="464"/>
      <c r="C298" s="112" t="s">
        <v>151</v>
      </c>
      <c r="D298" s="37">
        <v>24.893617021276601</v>
      </c>
      <c r="E298" s="39">
        <v>61.914893617021299</v>
      </c>
      <c r="F298" s="37">
        <v>10.6382978723404</v>
      </c>
      <c r="G298" s="39">
        <v>2.5531914893617</v>
      </c>
      <c r="H298" s="128">
        <f t="shared" si="30"/>
        <v>100</v>
      </c>
      <c r="J298" s="464"/>
      <c r="K298" s="464"/>
      <c r="L298" s="37">
        <v>19.5744680851064</v>
      </c>
      <c r="M298" s="39">
        <v>58.936170212766001</v>
      </c>
      <c r="N298" s="37">
        <v>18.510638297872301</v>
      </c>
      <c r="O298" s="39">
        <v>2.9787234042553199</v>
      </c>
      <c r="P298" s="128">
        <f t="shared" si="31"/>
        <v>100.00000000000003</v>
      </c>
      <c r="R298" s="464"/>
      <c r="S298" s="464"/>
      <c r="T298" s="112" t="s">
        <v>151</v>
      </c>
      <c r="U298" s="37">
        <v>15.9574468085106</v>
      </c>
      <c r="V298" s="39">
        <v>53.191489361702097</v>
      </c>
      <c r="W298" s="37">
        <v>26.3829787234043</v>
      </c>
      <c r="X298" s="39">
        <v>4.4680851063829801</v>
      </c>
      <c r="Y298" s="128">
        <f t="shared" si="29"/>
        <v>99.999999999999986</v>
      </c>
    </row>
    <row r="300" spans="1:25" ht="14.1" customHeight="1">
      <c r="A300" s="145" t="s">
        <v>171</v>
      </c>
      <c r="B300" s="145"/>
      <c r="C300" s="145"/>
      <c r="D300" s="145"/>
      <c r="E300" s="145"/>
      <c r="F300" s="145"/>
      <c r="G300" s="145"/>
      <c r="H300" s="107"/>
      <c r="J300" s="145" t="s">
        <v>172</v>
      </c>
      <c r="K300" s="145"/>
      <c r="L300" s="145"/>
      <c r="M300" s="145"/>
      <c r="N300" s="145"/>
      <c r="O300" s="145"/>
      <c r="P300" s="107"/>
      <c r="R300" s="145" t="s">
        <v>173</v>
      </c>
      <c r="S300" s="145"/>
      <c r="T300" s="145"/>
      <c r="U300" s="145"/>
      <c r="V300" s="145"/>
      <c r="W300" s="145"/>
      <c r="X300" s="145"/>
      <c r="Y300" s="107"/>
    </row>
    <row r="301" spans="1:25" ht="14.1" customHeight="1">
      <c r="A301" s="21"/>
      <c r="B301" s="21"/>
      <c r="C301" s="21"/>
      <c r="D301" s="93">
        <v>1</v>
      </c>
      <c r="E301" s="93">
        <v>2</v>
      </c>
      <c r="F301" s="93">
        <v>3</v>
      </c>
      <c r="G301" s="93">
        <v>4</v>
      </c>
      <c r="J301" s="21"/>
      <c r="K301" s="21"/>
      <c r="L301" s="93">
        <v>1</v>
      </c>
      <c r="M301" s="93">
        <v>2</v>
      </c>
      <c r="N301" s="93">
        <v>3</v>
      </c>
      <c r="O301" s="93">
        <v>4</v>
      </c>
      <c r="R301" s="21"/>
      <c r="S301" s="21"/>
      <c r="T301" s="21"/>
      <c r="U301" s="93">
        <v>1</v>
      </c>
      <c r="V301" s="93">
        <v>2</v>
      </c>
      <c r="W301" s="93">
        <v>3</v>
      </c>
      <c r="X301" s="93">
        <v>4</v>
      </c>
    </row>
    <row r="302" spans="1:25" ht="14.1" customHeight="1">
      <c r="A302" s="140"/>
      <c r="B302" s="140"/>
      <c r="C302" s="140"/>
      <c r="D302" s="586" t="s">
        <v>158</v>
      </c>
      <c r="E302" s="600" t="s">
        <v>159</v>
      </c>
      <c r="F302" s="586" t="s">
        <v>160</v>
      </c>
      <c r="G302" s="600" t="s">
        <v>161</v>
      </c>
      <c r="J302" s="140"/>
      <c r="K302" s="140"/>
      <c r="L302" s="586" t="s">
        <v>158</v>
      </c>
      <c r="M302" s="600" t="s">
        <v>159</v>
      </c>
      <c r="N302" s="586" t="s">
        <v>160</v>
      </c>
      <c r="O302" s="600" t="s">
        <v>161</v>
      </c>
      <c r="R302" s="140"/>
      <c r="S302" s="140"/>
      <c r="T302" s="140"/>
      <c r="U302" s="586" t="s">
        <v>158</v>
      </c>
      <c r="V302" s="600" t="s">
        <v>159</v>
      </c>
      <c r="W302" s="586" t="s">
        <v>160</v>
      </c>
      <c r="X302" s="600" t="s">
        <v>161</v>
      </c>
    </row>
    <row r="303" spans="1:25" ht="14.1" customHeight="1">
      <c r="A303" s="140"/>
      <c r="B303" s="140"/>
      <c r="C303" s="140"/>
      <c r="D303" s="587"/>
      <c r="E303" s="601"/>
      <c r="F303" s="587"/>
      <c r="G303" s="601"/>
      <c r="J303" s="140"/>
      <c r="K303" s="140"/>
      <c r="L303" s="587"/>
      <c r="M303" s="601"/>
      <c r="N303" s="587"/>
      <c r="O303" s="601"/>
      <c r="R303" s="140"/>
      <c r="S303" s="140"/>
      <c r="T303" s="140"/>
      <c r="U303" s="587"/>
      <c r="V303" s="601"/>
      <c r="W303" s="587"/>
      <c r="X303" s="601"/>
    </row>
    <row r="304" spans="1:25" ht="14.1" customHeight="1">
      <c r="A304" s="140"/>
      <c r="B304" s="140"/>
      <c r="C304" s="140"/>
      <c r="D304" s="587"/>
      <c r="E304" s="601"/>
      <c r="F304" s="587"/>
      <c r="G304" s="601"/>
      <c r="J304" s="140"/>
      <c r="K304" s="140"/>
      <c r="L304" s="587"/>
      <c r="M304" s="601"/>
      <c r="N304" s="587"/>
      <c r="O304" s="601"/>
      <c r="R304" s="140"/>
      <c r="S304" s="140"/>
      <c r="T304" s="140"/>
      <c r="U304" s="587"/>
      <c r="V304" s="601"/>
      <c r="W304" s="587"/>
      <c r="X304" s="601"/>
    </row>
    <row r="305" spans="1:25" ht="14.1" customHeight="1">
      <c r="A305" s="140"/>
      <c r="B305" s="140"/>
      <c r="C305" s="140"/>
      <c r="D305" s="587"/>
      <c r="E305" s="601"/>
      <c r="F305" s="587"/>
      <c r="G305" s="601"/>
      <c r="J305" s="140"/>
      <c r="K305" s="140"/>
      <c r="L305" s="587"/>
      <c r="M305" s="601"/>
      <c r="N305" s="587"/>
      <c r="O305" s="601"/>
      <c r="R305" s="140"/>
      <c r="S305" s="140"/>
      <c r="T305" s="140"/>
      <c r="U305" s="587"/>
      <c r="V305" s="601"/>
      <c r="W305" s="587"/>
      <c r="X305" s="601"/>
    </row>
    <row r="306" spans="1:25" ht="14.1" customHeight="1">
      <c r="A306" s="140"/>
      <c r="B306" s="140"/>
      <c r="C306" s="140"/>
      <c r="D306" s="587"/>
      <c r="E306" s="601"/>
      <c r="F306" s="587"/>
      <c r="G306" s="601"/>
      <c r="J306" s="140"/>
      <c r="K306" s="140"/>
      <c r="L306" s="587"/>
      <c r="M306" s="601"/>
      <c r="N306" s="587"/>
      <c r="O306" s="601"/>
      <c r="R306" s="140"/>
      <c r="S306" s="140"/>
      <c r="T306" s="140"/>
      <c r="U306" s="587"/>
      <c r="V306" s="601"/>
      <c r="W306" s="587"/>
      <c r="X306" s="601"/>
    </row>
    <row r="307" spans="1:25" ht="14.1" customHeight="1">
      <c r="A307" s="141"/>
      <c r="B307" s="141"/>
      <c r="C307" s="142"/>
      <c r="D307" s="588"/>
      <c r="E307" s="602"/>
      <c r="F307" s="588"/>
      <c r="G307" s="602"/>
      <c r="H307" s="133" t="s">
        <v>87</v>
      </c>
      <c r="J307" s="141"/>
      <c r="K307" s="141"/>
      <c r="L307" s="588"/>
      <c r="M307" s="602"/>
      <c r="N307" s="588"/>
      <c r="O307" s="602"/>
      <c r="P307" s="133" t="s">
        <v>87</v>
      </c>
      <c r="R307" s="141"/>
      <c r="S307" s="141"/>
      <c r="T307" s="142"/>
      <c r="U307" s="588"/>
      <c r="V307" s="602"/>
      <c r="W307" s="588"/>
      <c r="X307" s="602"/>
      <c r="Y307" s="133" t="s">
        <v>87</v>
      </c>
    </row>
    <row r="308" spans="1:25" ht="14.1" customHeight="1">
      <c r="A308" s="461" t="s">
        <v>165</v>
      </c>
      <c r="B308" s="461"/>
      <c r="C308" s="96" t="s">
        <v>21</v>
      </c>
      <c r="D308" s="28">
        <v>98</v>
      </c>
      <c r="E308" s="34">
        <v>290</v>
      </c>
      <c r="F308" s="28">
        <v>127</v>
      </c>
      <c r="G308" s="34">
        <v>46</v>
      </c>
      <c r="H308" s="146">
        <f>SUM(D308:G308)</f>
        <v>561</v>
      </c>
      <c r="J308" s="461" t="s">
        <v>165</v>
      </c>
      <c r="K308" s="461"/>
      <c r="L308" s="28">
        <v>96</v>
      </c>
      <c r="M308" s="34">
        <v>310</v>
      </c>
      <c r="N308" s="28">
        <v>111</v>
      </c>
      <c r="O308" s="34">
        <v>44</v>
      </c>
      <c r="P308" s="146">
        <f>SUM(L308:O308)</f>
        <v>561</v>
      </c>
      <c r="R308" s="461" t="s">
        <v>165</v>
      </c>
      <c r="S308" s="461"/>
      <c r="T308" s="96" t="s">
        <v>21</v>
      </c>
      <c r="U308" s="28">
        <v>76</v>
      </c>
      <c r="V308" s="34">
        <v>241</v>
      </c>
      <c r="W308" s="28">
        <v>181</v>
      </c>
      <c r="X308" s="34">
        <v>63</v>
      </c>
      <c r="Y308" s="146">
        <f t="shared" ref="Y308:Y315" si="32">SUM(U308:X308)</f>
        <v>561</v>
      </c>
    </row>
    <row r="309" spans="1:25" ht="14.1" customHeight="1" thickBot="1">
      <c r="A309" s="462"/>
      <c r="B309" s="462"/>
      <c r="C309" s="111" t="s">
        <v>151</v>
      </c>
      <c r="D309" s="52">
        <v>17.4688057040998</v>
      </c>
      <c r="E309" s="99">
        <v>51.6934046345811</v>
      </c>
      <c r="F309" s="52">
        <v>22.638146167557899</v>
      </c>
      <c r="G309" s="99">
        <v>8.1996434937611404</v>
      </c>
      <c r="H309" s="148">
        <f t="shared" ref="H309:H315" si="33">SUM(D309:G309)</f>
        <v>99.999999999999929</v>
      </c>
      <c r="J309" s="462"/>
      <c r="K309" s="462"/>
      <c r="L309" s="52">
        <v>17.1122994652406</v>
      </c>
      <c r="M309" s="99">
        <v>55.258467023172898</v>
      </c>
      <c r="N309" s="52">
        <v>19.786096256684498</v>
      </c>
      <c r="O309" s="99">
        <v>7.8431372549019596</v>
      </c>
      <c r="P309" s="148">
        <f t="shared" ref="P309:P315" si="34">SUM(L309:O309)</f>
        <v>99.999999999999957</v>
      </c>
      <c r="R309" s="462"/>
      <c r="S309" s="462"/>
      <c r="T309" s="111" t="s">
        <v>151</v>
      </c>
      <c r="U309" s="52">
        <v>13.5472370766488</v>
      </c>
      <c r="V309" s="99">
        <v>42.959001782531203</v>
      </c>
      <c r="W309" s="52">
        <v>32.263814616755802</v>
      </c>
      <c r="X309" s="99">
        <v>11.2299465240642</v>
      </c>
      <c r="Y309" s="148">
        <f t="shared" si="32"/>
        <v>100.00000000000001</v>
      </c>
    </row>
    <row r="310" spans="1:25" ht="14.1" customHeight="1" thickTop="1">
      <c r="A310" s="461" t="s">
        <v>166</v>
      </c>
      <c r="B310" s="461"/>
      <c r="C310" s="96" t="s">
        <v>21</v>
      </c>
      <c r="D310" s="100">
        <v>54</v>
      </c>
      <c r="E310" s="101">
        <v>248</v>
      </c>
      <c r="F310" s="100">
        <v>148</v>
      </c>
      <c r="G310" s="101">
        <v>20</v>
      </c>
      <c r="H310" s="147">
        <f t="shared" si="33"/>
        <v>470</v>
      </c>
      <c r="J310" s="461" t="s">
        <v>166</v>
      </c>
      <c r="K310" s="461"/>
      <c r="L310" s="100">
        <v>68</v>
      </c>
      <c r="M310" s="101">
        <v>244</v>
      </c>
      <c r="N310" s="100">
        <v>141</v>
      </c>
      <c r="O310" s="101">
        <v>17</v>
      </c>
      <c r="P310" s="147">
        <f t="shared" si="34"/>
        <v>470</v>
      </c>
      <c r="R310" s="461" t="s">
        <v>166</v>
      </c>
      <c r="S310" s="461"/>
      <c r="T310" s="96" t="s">
        <v>21</v>
      </c>
      <c r="U310" s="100">
        <v>58</v>
      </c>
      <c r="V310" s="101">
        <v>214</v>
      </c>
      <c r="W310" s="100">
        <v>169</v>
      </c>
      <c r="X310" s="101">
        <v>29</v>
      </c>
      <c r="Y310" s="147">
        <f t="shared" si="32"/>
        <v>470</v>
      </c>
    </row>
    <row r="311" spans="1:25" ht="14.1" customHeight="1" thickBot="1">
      <c r="A311" s="462"/>
      <c r="B311" s="462"/>
      <c r="C311" s="111" t="s">
        <v>151</v>
      </c>
      <c r="D311" s="52">
        <v>11.489361702127701</v>
      </c>
      <c r="E311" s="99">
        <v>52.7659574468085</v>
      </c>
      <c r="F311" s="52">
        <v>31.489361702127699</v>
      </c>
      <c r="G311" s="99">
        <v>4.2553191489361701</v>
      </c>
      <c r="H311" s="148">
        <f t="shared" si="33"/>
        <v>100.00000000000006</v>
      </c>
      <c r="J311" s="462"/>
      <c r="K311" s="462"/>
      <c r="L311" s="52">
        <v>14.468085106383</v>
      </c>
      <c r="M311" s="99">
        <v>51.914893617021299</v>
      </c>
      <c r="N311" s="52">
        <v>30</v>
      </c>
      <c r="O311" s="99">
        <v>3.6170212765957399</v>
      </c>
      <c r="P311" s="148">
        <f t="shared" si="34"/>
        <v>100.00000000000004</v>
      </c>
      <c r="R311" s="462"/>
      <c r="S311" s="462"/>
      <c r="T311" s="111" t="s">
        <v>151</v>
      </c>
      <c r="U311" s="52">
        <v>12.340425531914899</v>
      </c>
      <c r="V311" s="99">
        <v>45.531914893617</v>
      </c>
      <c r="W311" s="52">
        <v>35.957446808510603</v>
      </c>
      <c r="X311" s="99">
        <v>6.1702127659574497</v>
      </c>
      <c r="Y311" s="148">
        <f t="shared" si="32"/>
        <v>99.999999999999943</v>
      </c>
    </row>
    <row r="312" spans="1:25" ht="14.1" customHeight="1" thickTop="1">
      <c r="A312" s="461" t="s">
        <v>167</v>
      </c>
      <c r="B312" s="461"/>
      <c r="C312" s="96" t="s">
        <v>21</v>
      </c>
      <c r="D312" s="100">
        <v>104</v>
      </c>
      <c r="E312" s="101">
        <v>260</v>
      </c>
      <c r="F312" s="100">
        <v>157</v>
      </c>
      <c r="G312" s="101">
        <v>40</v>
      </c>
      <c r="H312" s="147">
        <f t="shared" si="33"/>
        <v>561</v>
      </c>
      <c r="J312" s="461" t="s">
        <v>167</v>
      </c>
      <c r="K312" s="461"/>
      <c r="L312" s="100">
        <v>110</v>
      </c>
      <c r="M312" s="101">
        <v>259</v>
      </c>
      <c r="N312" s="100">
        <v>144</v>
      </c>
      <c r="O312" s="101">
        <v>48</v>
      </c>
      <c r="P312" s="147">
        <f t="shared" si="34"/>
        <v>561</v>
      </c>
      <c r="R312" s="461" t="s">
        <v>167</v>
      </c>
      <c r="S312" s="461"/>
      <c r="T312" s="96" t="s">
        <v>21</v>
      </c>
      <c r="U312" s="100">
        <v>84</v>
      </c>
      <c r="V312" s="101">
        <v>241</v>
      </c>
      <c r="W312" s="100">
        <v>175</v>
      </c>
      <c r="X312" s="101">
        <v>61</v>
      </c>
      <c r="Y312" s="147">
        <f t="shared" si="32"/>
        <v>561</v>
      </c>
    </row>
    <row r="313" spans="1:25" ht="14.1" customHeight="1" thickBot="1">
      <c r="A313" s="462"/>
      <c r="B313" s="462"/>
      <c r="C313" s="111" t="s">
        <v>151</v>
      </c>
      <c r="D313" s="52">
        <v>18.538324420677402</v>
      </c>
      <c r="E313" s="99">
        <v>46.345811051693403</v>
      </c>
      <c r="F313" s="52">
        <v>27.9857397504456</v>
      </c>
      <c r="G313" s="99">
        <v>7.1301247771835996</v>
      </c>
      <c r="H313" s="148">
        <f t="shared" si="33"/>
        <v>100</v>
      </c>
      <c r="J313" s="462"/>
      <c r="K313" s="462"/>
      <c r="L313" s="52">
        <v>19.6078431372549</v>
      </c>
      <c r="M313" s="99">
        <v>46.167557932263797</v>
      </c>
      <c r="N313" s="52">
        <v>25.668449197861001</v>
      </c>
      <c r="O313" s="99">
        <v>8.5561497326203195</v>
      </c>
      <c r="P313" s="148">
        <f t="shared" si="34"/>
        <v>100.00000000000003</v>
      </c>
      <c r="R313" s="462"/>
      <c r="S313" s="462"/>
      <c r="T313" s="111" t="s">
        <v>151</v>
      </c>
      <c r="U313" s="52">
        <v>14.9732620320856</v>
      </c>
      <c r="V313" s="99">
        <v>42.959001782531203</v>
      </c>
      <c r="W313" s="52">
        <v>31.1942959001783</v>
      </c>
      <c r="X313" s="99">
        <v>10.873440285205</v>
      </c>
      <c r="Y313" s="148">
        <f t="shared" si="32"/>
        <v>100.00000000000011</v>
      </c>
    </row>
    <row r="314" spans="1:25" ht="14.1" customHeight="1" thickTop="1">
      <c r="A314" s="463" t="s">
        <v>168</v>
      </c>
      <c r="B314" s="463"/>
      <c r="C314" s="96" t="s">
        <v>21</v>
      </c>
      <c r="D314" s="100">
        <v>81</v>
      </c>
      <c r="E314" s="101">
        <v>253</v>
      </c>
      <c r="F314" s="100">
        <v>109</v>
      </c>
      <c r="G314" s="101">
        <v>27</v>
      </c>
      <c r="H314" s="147">
        <f t="shared" si="33"/>
        <v>470</v>
      </c>
      <c r="J314" s="463" t="s">
        <v>168</v>
      </c>
      <c r="K314" s="463"/>
      <c r="L314" s="100">
        <v>75</v>
      </c>
      <c r="M314" s="101">
        <v>259</v>
      </c>
      <c r="N314" s="100">
        <v>113</v>
      </c>
      <c r="O314" s="101">
        <v>23</v>
      </c>
      <c r="P314" s="147">
        <f t="shared" si="34"/>
        <v>470</v>
      </c>
      <c r="R314" s="463" t="s">
        <v>168</v>
      </c>
      <c r="S314" s="463"/>
      <c r="T314" s="96" t="s">
        <v>21</v>
      </c>
      <c r="U314" s="100">
        <v>66</v>
      </c>
      <c r="V314" s="101">
        <v>208</v>
      </c>
      <c r="W314" s="100">
        <v>161</v>
      </c>
      <c r="X314" s="101">
        <v>35</v>
      </c>
      <c r="Y314" s="147">
        <f t="shared" si="32"/>
        <v>470</v>
      </c>
    </row>
    <row r="315" spans="1:25" ht="14.1" customHeight="1">
      <c r="A315" s="464"/>
      <c r="B315" s="464"/>
      <c r="C315" s="112" t="s">
        <v>151</v>
      </c>
      <c r="D315" s="37">
        <v>17.2340425531915</v>
      </c>
      <c r="E315" s="39">
        <v>53.829787234042598</v>
      </c>
      <c r="F315" s="37">
        <v>23.1914893617021</v>
      </c>
      <c r="G315" s="39">
        <v>5.7446808510638299</v>
      </c>
      <c r="H315" s="128">
        <f t="shared" si="33"/>
        <v>100.00000000000003</v>
      </c>
      <c r="J315" s="464"/>
      <c r="K315" s="464"/>
      <c r="L315" s="37">
        <v>15.9574468085106</v>
      </c>
      <c r="M315" s="39">
        <v>55.106382978723403</v>
      </c>
      <c r="N315" s="37">
        <v>24.0425531914894</v>
      </c>
      <c r="O315" s="39">
        <v>4.8936170212765999</v>
      </c>
      <c r="P315" s="128">
        <f t="shared" si="34"/>
        <v>100</v>
      </c>
      <c r="R315" s="464"/>
      <c r="S315" s="464"/>
      <c r="T315" s="112" t="s">
        <v>151</v>
      </c>
      <c r="U315" s="37">
        <v>14.0425531914894</v>
      </c>
      <c r="V315" s="39">
        <v>44.255319148936202</v>
      </c>
      <c r="W315" s="37">
        <v>34.255319148936202</v>
      </c>
      <c r="X315" s="39">
        <v>7.4468085106383004</v>
      </c>
      <c r="Y315" s="128">
        <f t="shared" si="32"/>
        <v>100.00000000000011</v>
      </c>
    </row>
    <row r="316" spans="1:25" ht="14.1" customHeight="1">
      <c r="A316" s="145" t="s">
        <v>174</v>
      </c>
      <c r="B316" s="145"/>
      <c r="C316" s="145"/>
      <c r="D316" s="145"/>
      <c r="E316" s="145"/>
      <c r="F316" s="145"/>
      <c r="G316" s="145"/>
      <c r="H316" s="107"/>
      <c r="J316" s="145" t="s">
        <v>175</v>
      </c>
      <c r="K316" s="145"/>
      <c r="L316" s="145"/>
      <c r="M316" s="145"/>
      <c r="N316" s="145"/>
      <c r="O316" s="145"/>
      <c r="P316" s="107"/>
      <c r="R316" s="145" t="s">
        <v>176</v>
      </c>
      <c r="S316" s="145"/>
      <c r="T316" s="145"/>
      <c r="U316" s="145"/>
      <c r="V316" s="145"/>
      <c r="W316" s="145"/>
      <c r="X316" s="107"/>
    </row>
    <row r="317" spans="1:25" ht="14.1" customHeight="1">
      <c r="A317" s="21"/>
      <c r="B317" s="21"/>
      <c r="C317" s="21"/>
      <c r="D317" s="93">
        <v>1</v>
      </c>
      <c r="E317" s="93">
        <v>2</v>
      </c>
      <c r="F317" s="93">
        <v>3</v>
      </c>
      <c r="G317" s="93">
        <v>4</v>
      </c>
      <c r="J317" s="21"/>
      <c r="K317" s="21"/>
      <c r="L317" s="93">
        <v>1</v>
      </c>
      <c r="M317" s="93">
        <v>2</v>
      </c>
      <c r="N317" s="93">
        <v>3</v>
      </c>
      <c r="O317" s="93">
        <v>4</v>
      </c>
      <c r="R317" s="21"/>
      <c r="S317" s="21"/>
      <c r="T317" s="21"/>
      <c r="U317" s="93">
        <v>1</v>
      </c>
      <c r="V317" s="93">
        <v>2</v>
      </c>
      <c r="W317" s="93">
        <v>3</v>
      </c>
      <c r="X317" s="93">
        <v>4</v>
      </c>
    </row>
    <row r="318" spans="1:25" ht="14.1" customHeight="1">
      <c r="A318" s="140"/>
      <c r="B318" s="140"/>
      <c r="C318" s="140"/>
      <c r="D318" s="586" t="s">
        <v>158</v>
      </c>
      <c r="E318" s="600" t="s">
        <v>159</v>
      </c>
      <c r="F318" s="586" t="s">
        <v>160</v>
      </c>
      <c r="G318" s="600" t="s">
        <v>161</v>
      </c>
      <c r="J318" s="140"/>
      <c r="K318" s="140"/>
      <c r="L318" s="586" t="s">
        <v>158</v>
      </c>
      <c r="M318" s="600" t="s">
        <v>159</v>
      </c>
      <c r="N318" s="586" t="s">
        <v>160</v>
      </c>
      <c r="O318" s="600" t="s">
        <v>161</v>
      </c>
      <c r="R318" s="140"/>
      <c r="S318" s="140"/>
      <c r="T318" s="140"/>
      <c r="U318" s="586" t="s">
        <v>158</v>
      </c>
      <c r="V318" s="600" t="s">
        <v>159</v>
      </c>
      <c r="W318" s="586" t="s">
        <v>160</v>
      </c>
      <c r="X318" s="600" t="s">
        <v>161</v>
      </c>
    </row>
    <row r="319" spans="1:25" ht="14.1" customHeight="1">
      <c r="A319" s="140"/>
      <c r="B319" s="140"/>
      <c r="C319" s="140"/>
      <c r="D319" s="587"/>
      <c r="E319" s="601"/>
      <c r="F319" s="587"/>
      <c r="G319" s="601"/>
      <c r="J319" s="140"/>
      <c r="K319" s="140"/>
      <c r="L319" s="587"/>
      <c r="M319" s="601"/>
      <c r="N319" s="587"/>
      <c r="O319" s="601"/>
      <c r="R319" s="140"/>
      <c r="S319" s="140"/>
      <c r="T319" s="140"/>
      <c r="U319" s="587"/>
      <c r="V319" s="601"/>
      <c r="W319" s="587"/>
      <c r="X319" s="601"/>
    </row>
    <row r="320" spans="1:25" ht="14.1" customHeight="1">
      <c r="A320" s="140"/>
      <c r="B320" s="140"/>
      <c r="C320" s="140"/>
      <c r="D320" s="587"/>
      <c r="E320" s="601"/>
      <c r="F320" s="587"/>
      <c r="G320" s="601"/>
      <c r="J320" s="140"/>
      <c r="K320" s="140"/>
      <c r="L320" s="587"/>
      <c r="M320" s="601"/>
      <c r="N320" s="587"/>
      <c r="O320" s="601"/>
      <c r="R320" s="140"/>
      <c r="S320" s="140"/>
      <c r="T320" s="140"/>
      <c r="U320" s="587"/>
      <c r="V320" s="601"/>
      <c r="W320" s="587"/>
      <c r="X320" s="601"/>
    </row>
    <row r="321" spans="1:25" ht="14.1" customHeight="1">
      <c r="A321" s="140"/>
      <c r="B321" s="140"/>
      <c r="C321" s="140"/>
      <c r="D321" s="587"/>
      <c r="E321" s="601"/>
      <c r="F321" s="587"/>
      <c r="G321" s="601"/>
      <c r="J321" s="140"/>
      <c r="K321" s="140"/>
      <c r="L321" s="587"/>
      <c r="M321" s="601"/>
      <c r="N321" s="587"/>
      <c r="O321" s="601"/>
      <c r="R321" s="140"/>
      <c r="S321" s="140"/>
      <c r="T321" s="140"/>
      <c r="U321" s="587"/>
      <c r="V321" s="601"/>
      <c r="W321" s="587"/>
      <c r="X321" s="601"/>
    </row>
    <row r="322" spans="1:25" ht="14.1" customHeight="1">
      <c r="A322" s="140"/>
      <c r="B322" s="140"/>
      <c r="C322" s="140"/>
      <c r="D322" s="587"/>
      <c r="E322" s="601"/>
      <c r="F322" s="587"/>
      <c r="G322" s="601"/>
      <c r="J322" s="140"/>
      <c r="K322" s="140"/>
      <c r="L322" s="587"/>
      <c r="M322" s="601"/>
      <c r="N322" s="587"/>
      <c r="O322" s="601"/>
      <c r="R322" s="140"/>
      <c r="S322" s="140"/>
      <c r="T322" s="140"/>
      <c r="U322" s="587"/>
      <c r="V322" s="601"/>
      <c r="W322" s="587"/>
      <c r="X322" s="601"/>
    </row>
    <row r="323" spans="1:25" ht="14.1" customHeight="1">
      <c r="A323" s="141"/>
      <c r="B323" s="141"/>
      <c r="C323" s="142"/>
      <c r="D323" s="588"/>
      <c r="E323" s="602"/>
      <c r="F323" s="588"/>
      <c r="G323" s="602"/>
      <c r="H323" s="133" t="s">
        <v>87</v>
      </c>
      <c r="J323" s="141"/>
      <c r="K323" s="141"/>
      <c r="L323" s="588"/>
      <c r="M323" s="602"/>
      <c r="N323" s="588"/>
      <c r="O323" s="602"/>
      <c r="P323" s="133" t="s">
        <v>87</v>
      </c>
      <c r="R323" s="141"/>
      <c r="S323" s="141"/>
      <c r="T323" s="142"/>
      <c r="U323" s="588"/>
      <c r="V323" s="602"/>
      <c r="W323" s="588"/>
      <c r="X323" s="602"/>
      <c r="Y323" s="133" t="s">
        <v>87</v>
      </c>
    </row>
    <row r="324" spans="1:25" ht="14.1" customHeight="1">
      <c r="A324" s="461" t="s">
        <v>165</v>
      </c>
      <c r="B324" s="461"/>
      <c r="C324" s="96" t="s">
        <v>21</v>
      </c>
      <c r="D324" s="28">
        <v>51</v>
      </c>
      <c r="E324" s="34">
        <v>161</v>
      </c>
      <c r="F324" s="28">
        <v>185</v>
      </c>
      <c r="G324" s="34">
        <v>164</v>
      </c>
      <c r="H324" s="146">
        <f>SUM(D324:G324)</f>
        <v>561</v>
      </c>
      <c r="J324" s="461" t="s">
        <v>165</v>
      </c>
      <c r="K324" s="461"/>
      <c r="L324" s="28">
        <v>90</v>
      </c>
      <c r="M324" s="34">
        <v>258</v>
      </c>
      <c r="N324" s="28">
        <v>154</v>
      </c>
      <c r="O324" s="34">
        <v>59</v>
      </c>
      <c r="P324" s="146">
        <f>SUM(L324:O324)</f>
        <v>561</v>
      </c>
      <c r="R324" s="461" t="s">
        <v>165</v>
      </c>
      <c r="S324" s="461"/>
      <c r="T324" s="96" t="s">
        <v>21</v>
      </c>
      <c r="U324" s="28">
        <v>96</v>
      </c>
      <c r="V324" s="34">
        <v>258</v>
      </c>
      <c r="W324" s="28">
        <v>151</v>
      </c>
      <c r="X324" s="34">
        <v>56</v>
      </c>
      <c r="Y324" s="146">
        <f t="shared" ref="Y324:Y331" si="35">SUM(U324:X324)</f>
        <v>561</v>
      </c>
    </row>
    <row r="325" spans="1:25" ht="14.1" customHeight="1" thickBot="1">
      <c r="A325" s="462"/>
      <c r="B325" s="462"/>
      <c r="C325" s="111" t="s">
        <v>151</v>
      </c>
      <c r="D325" s="52">
        <v>9.0909090909090899</v>
      </c>
      <c r="E325" s="99">
        <v>28.698752228164</v>
      </c>
      <c r="F325" s="52">
        <v>32.976827094474203</v>
      </c>
      <c r="G325" s="99">
        <v>29.233511586452799</v>
      </c>
      <c r="H325" s="148">
        <f t="shared" ref="H325:H331" si="36">SUM(D325:G325)</f>
        <v>100.00000000000009</v>
      </c>
      <c r="J325" s="462"/>
      <c r="K325" s="462"/>
      <c r="L325" s="52">
        <v>16.042780748663102</v>
      </c>
      <c r="M325" s="99">
        <v>45.989304812834199</v>
      </c>
      <c r="N325" s="52">
        <v>27.4509803921569</v>
      </c>
      <c r="O325" s="99">
        <v>10.516934046345799</v>
      </c>
      <c r="P325" s="148">
        <f t="shared" ref="P325:P331" si="37">SUM(L325:O325)</f>
        <v>100</v>
      </c>
      <c r="R325" s="462"/>
      <c r="S325" s="462"/>
      <c r="T325" s="111" t="s">
        <v>151</v>
      </c>
      <c r="U325" s="52">
        <v>17.1122994652406</v>
      </c>
      <c r="V325" s="99">
        <v>45.989304812834199</v>
      </c>
      <c r="W325" s="52">
        <v>26.916221033868101</v>
      </c>
      <c r="X325" s="99">
        <v>9.9821746880570394</v>
      </c>
      <c r="Y325" s="148">
        <f t="shared" si="35"/>
        <v>99.999999999999943</v>
      </c>
    </row>
    <row r="326" spans="1:25" ht="14.1" customHeight="1" thickTop="1">
      <c r="A326" s="461" t="s">
        <v>166</v>
      </c>
      <c r="B326" s="461"/>
      <c r="C326" s="96" t="s">
        <v>21</v>
      </c>
      <c r="D326" s="100">
        <v>33</v>
      </c>
      <c r="E326" s="101">
        <v>107</v>
      </c>
      <c r="F326" s="100">
        <v>160</v>
      </c>
      <c r="G326" s="101">
        <v>170</v>
      </c>
      <c r="H326" s="147">
        <f t="shared" si="36"/>
        <v>470</v>
      </c>
      <c r="J326" s="461" t="s">
        <v>166</v>
      </c>
      <c r="K326" s="461"/>
      <c r="L326" s="100">
        <v>88</v>
      </c>
      <c r="M326" s="101">
        <v>216</v>
      </c>
      <c r="N326" s="100">
        <v>139</v>
      </c>
      <c r="O326" s="101">
        <v>27</v>
      </c>
      <c r="P326" s="147">
        <f t="shared" si="37"/>
        <v>470</v>
      </c>
      <c r="R326" s="461" t="s">
        <v>166</v>
      </c>
      <c r="S326" s="461"/>
      <c r="T326" s="96" t="s">
        <v>21</v>
      </c>
      <c r="U326" s="100">
        <v>87</v>
      </c>
      <c r="V326" s="101">
        <v>232</v>
      </c>
      <c r="W326" s="100">
        <v>124</v>
      </c>
      <c r="X326" s="101">
        <v>27</v>
      </c>
      <c r="Y326" s="147">
        <f t="shared" si="35"/>
        <v>470</v>
      </c>
    </row>
    <row r="327" spans="1:25" ht="14.1" customHeight="1" thickBot="1">
      <c r="A327" s="462"/>
      <c r="B327" s="462"/>
      <c r="C327" s="111" t="s">
        <v>151</v>
      </c>
      <c r="D327" s="52">
        <v>7.0212765957446797</v>
      </c>
      <c r="E327" s="99">
        <v>22.7659574468085</v>
      </c>
      <c r="F327" s="52">
        <v>34.042553191489397</v>
      </c>
      <c r="G327" s="99">
        <v>36.170212765957402</v>
      </c>
      <c r="H327" s="148">
        <f t="shared" si="36"/>
        <v>99.999999999999972</v>
      </c>
      <c r="J327" s="462"/>
      <c r="K327" s="462"/>
      <c r="L327" s="52">
        <v>18.7234042553191</v>
      </c>
      <c r="M327" s="99">
        <v>45.957446808510603</v>
      </c>
      <c r="N327" s="52">
        <v>29.5744680851064</v>
      </c>
      <c r="O327" s="99">
        <v>5.7446808510638299</v>
      </c>
      <c r="P327" s="148">
        <f t="shared" si="37"/>
        <v>99.999999999999943</v>
      </c>
      <c r="R327" s="462"/>
      <c r="S327" s="462"/>
      <c r="T327" s="111" t="s">
        <v>151</v>
      </c>
      <c r="U327" s="52">
        <v>18.510638297872301</v>
      </c>
      <c r="V327" s="99">
        <v>49.361702127659598</v>
      </c>
      <c r="W327" s="52">
        <v>26.3829787234043</v>
      </c>
      <c r="X327" s="99">
        <v>5.7446808510638299</v>
      </c>
      <c r="Y327" s="148">
        <f t="shared" si="35"/>
        <v>100.00000000000003</v>
      </c>
    </row>
    <row r="328" spans="1:25" ht="14.1" customHeight="1" thickTop="1">
      <c r="A328" s="461" t="s">
        <v>167</v>
      </c>
      <c r="B328" s="461"/>
      <c r="C328" s="96" t="s">
        <v>21</v>
      </c>
      <c r="D328" s="100">
        <v>63</v>
      </c>
      <c r="E328" s="101">
        <v>132</v>
      </c>
      <c r="F328" s="100">
        <v>183</v>
      </c>
      <c r="G328" s="101">
        <v>183</v>
      </c>
      <c r="H328" s="147">
        <f t="shared" si="36"/>
        <v>561</v>
      </c>
      <c r="J328" s="461" t="s">
        <v>167</v>
      </c>
      <c r="K328" s="461"/>
      <c r="L328" s="100">
        <v>104</v>
      </c>
      <c r="M328" s="101">
        <v>223</v>
      </c>
      <c r="N328" s="100">
        <v>160</v>
      </c>
      <c r="O328" s="101">
        <v>74</v>
      </c>
      <c r="P328" s="147">
        <f t="shared" si="37"/>
        <v>561</v>
      </c>
      <c r="R328" s="461" t="s">
        <v>167</v>
      </c>
      <c r="S328" s="461"/>
      <c r="T328" s="96" t="s">
        <v>21</v>
      </c>
      <c r="U328" s="100">
        <v>99</v>
      </c>
      <c r="V328" s="101">
        <v>242</v>
      </c>
      <c r="W328" s="100">
        <v>167</v>
      </c>
      <c r="X328" s="101">
        <v>53</v>
      </c>
      <c r="Y328" s="147">
        <f t="shared" si="35"/>
        <v>561</v>
      </c>
    </row>
    <row r="329" spans="1:25" ht="14.1" customHeight="1" thickBot="1">
      <c r="A329" s="462"/>
      <c r="B329" s="462"/>
      <c r="C329" s="111" t="s">
        <v>151</v>
      </c>
      <c r="D329" s="52">
        <v>11.2299465240642</v>
      </c>
      <c r="E329" s="99">
        <v>23.529411764705898</v>
      </c>
      <c r="F329" s="52">
        <v>32.620320855614999</v>
      </c>
      <c r="G329" s="99">
        <v>32.620320855614999</v>
      </c>
      <c r="H329" s="148">
        <f t="shared" si="36"/>
        <v>100.00000000000011</v>
      </c>
      <c r="J329" s="462"/>
      <c r="K329" s="462"/>
      <c r="L329" s="52">
        <v>18.538324420677402</v>
      </c>
      <c r="M329" s="99">
        <v>39.750445632798602</v>
      </c>
      <c r="N329" s="52">
        <v>28.520499108734398</v>
      </c>
      <c r="O329" s="99">
        <v>13.190730837789699</v>
      </c>
      <c r="P329" s="148">
        <f t="shared" si="37"/>
        <v>100.0000000000001</v>
      </c>
      <c r="R329" s="462"/>
      <c r="S329" s="462"/>
      <c r="T329" s="111" t="s">
        <v>151</v>
      </c>
      <c r="U329" s="52">
        <v>17.647058823529399</v>
      </c>
      <c r="V329" s="99">
        <v>43.137254901960802</v>
      </c>
      <c r="W329" s="52">
        <v>29.768270944741499</v>
      </c>
      <c r="X329" s="99">
        <v>9.4474153297682708</v>
      </c>
      <c r="Y329" s="148">
        <f t="shared" si="35"/>
        <v>99.999999999999972</v>
      </c>
    </row>
    <row r="330" spans="1:25" ht="14.1" customHeight="1" thickTop="1">
      <c r="A330" s="463" t="s">
        <v>168</v>
      </c>
      <c r="B330" s="463"/>
      <c r="C330" s="96" t="s">
        <v>21</v>
      </c>
      <c r="D330" s="100">
        <v>28</v>
      </c>
      <c r="E330" s="101">
        <v>106</v>
      </c>
      <c r="F330" s="100">
        <v>141</v>
      </c>
      <c r="G330" s="101">
        <v>195</v>
      </c>
      <c r="H330" s="147">
        <f t="shared" si="36"/>
        <v>470</v>
      </c>
      <c r="J330" s="463" t="s">
        <v>168</v>
      </c>
      <c r="K330" s="463"/>
      <c r="L330" s="100">
        <v>96</v>
      </c>
      <c r="M330" s="101">
        <v>216</v>
      </c>
      <c r="N330" s="100">
        <v>113</v>
      </c>
      <c r="O330" s="101">
        <v>45</v>
      </c>
      <c r="P330" s="147">
        <f t="shared" si="37"/>
        <v>470</v>
      </c>
      <c r="R330" s="463" t="s">
        <v>168</v>
      </c>
      <c r="S330" s="463"/>
      <c r="T330" s="96" t="s">
        <v>21</v>
      </c>
      <c r="U330" s="100">
        <v>86</v>
      </c>
      <c r="V330" s="101">
        <v>233</v>
      </c>
      <c r="W330" s="100">
        <v>117</v>
      </c>
      <c r="X330" s="101">
        <v>34</v>
      </c>
      <c r="Y330" s="147">
        <f t="shared" si="35"/>
        <v>470</v>
      </c>
    </row>
    <row r="331" spans="1:25" ht="14.1" customHeight="1">
      <c r="A331" s="464"/>
      <c r="B331" s="464"/>
      <c r="C331" s="112" t="s">
        <v>151</v>
      </c>
      <c r="D331" s="37">
        <v>5.9574468085106398</v>
      </c>
      <c r="E331" s="39">
        <v>22.553191489361701</v>
      </c>
      <c r="F331" s="37">
        <v>30</v>
      </c>
      <c r="G331" s="39">
        <v>41.489361702127702</v>
      </c>
      <c r="H331" s="128">
        <f t="shared" si="36"/>
        <v>100.00000000000004</v>
      </c>
      <c r="J331" s="464"/>
      <c r="K331" s="464"/>
      <c r="L331" s="37">
        <v>20.4255319148936</v>
      </c>
      <c r="M331" s="39">
        <v>45.957446808510603</v>
      </c>
      <c r="N331" s="37">
        <v>24.0425531914894</v>
      </c>
      <c r="O331" s="39">
        <v>9.5744680851063801</v>
      </c>
      <c r="P331" s="128">
        <f t="shared" si="37"/>
        <v>99.999999999999986</v>
      </c>
      <c r="R331" s="464"/>
      <c r="S331" s="464"/>
      <c r="T331" s="112" t="s">
        <v>151</v>
      </c>
      <c r="U331" s="37">
        <v>18.297872340425499</v>
      </c>
      <c r="V331" s="39">
        <v>49.574468085106403</v>
      </c>
      <c r="W331" s="37">
        <v>24.893617021276601</v>
      </c>
      <c r="X331" s="39">
        <v>7.2340425531914896</v>
      </c>
      <c r="Y331" s="128">
        <f t="shared" si="35"/>
        <v>99.999999999999986</v>
      </c>
    </row>
    <row r="334" spans="1:25" ht="14.1" customHeight="1">
      <c r="A334" s="145" t="s">
        <v>177</v>
      </c>
      <c r="B334" s="145"/>
      <c r="C334" s="145"/>
      <c r="D334" s="145"/>
      <c r="E334" s="145"/>
      <c r="F334" s="145"/>
      <c r="G334" s="145"/>
      <c r="H334" s="107"/>
      <c r="J334" s="145" t="s">
        <v>178</v>
      </c>
      <c r="K334" s="145"/>
      <c r="L334" s="145"/>
      <c r="M334" s="145"/>
      <c r="N334" s="145"/>
      <c r="O334" s="145"/>
      <c r="P334" s="107"/>
      <c r="R334" s="145" t="s">
        <v>179</v>
      </c>
      <c r="S334" s="145"/>
      <c r="T334" s="145"/>
      <c r="U334" s="145"/>
      <c r="V334" s="145"/>
      <c r="W334" s="145"/>
      <c r="X334" s="145"/>
      <c r="Y334" s="107"/>
    </row>
    <row r="335" spans="1:25" ht="14.1" customHeight="1">
      <c r="A335" s="21"/>
      <c r="B335" s="21"/>
      <c r="C335" s="21"/>
      <c r="D335" s="93">
        <v>1</v>
      </c>
      <c r="E335" s="93">
        <v>2</v>
      </c>
      <c r="F335" s="93">
        <v>3</v>
      </c>
      <c r="G335" s="93">
        <v>4</v>
      </c>
      <c r="J335" s="21"/>
      <c r="K335" s="21"/>
      <c r="L335" s="93">
        <v>1</v>
      </c>
      <c r="M335" s="93">
        <v>2</v>
      </c>
      <c r="N335" s="93">
        <v>3</v>
      </c>
      <c r="O335" s="93">
        <v>4</v>
      </c>
      <c r="R335" s="21"/>
      <c r="S335" s="21"/>
      <c r="T335" s="21"/>
      <c r="U335" s="93">
        <v>1</v>
      </c>
      <c r="V335" s="93">
        <v>2</v>
      </c>
      <c r="W335" s="93">
        <v>3</v>
      </c>
      <c r="X335" s="93">
        <v>4</v>
      </c>
    </row>
    <row r="336" spans="1:25" ht="14.1" customHeight="1">
      <c r="A336" s="140"/>
      <c r="B336" s="140"/>
      <c r="C336" s="140"/>
      <c r="D336" s="586" t="s">
        <v>158</v>
      </c>
      <c r="E336" s="600" t="s">
        <v>159</v>
      </c>
      <c r="F336" s="586" t="s">
        <v>160</v>
      </c>
      <c r="G336" s="600" t="s">
        <v>161</v>
      </c>
      <c r="J336" s="140"/>
      <c r="K336" s="140"/>
      <c r="L336" s="586" t="s">
        <v>158</v>
      </c>
      <c r="M336" s="600" t="s">
        <v>159</v>
      </c>
      <c r="N336" s="586" t="s">
        <v>160</v>
      </c>
      <c r="O336" s="600" t="s">
        <v>161</v>
      </c>
      <c r="R336" s="140"/>
      <c r="S336" s="140"/>
      <c r="T336" s="140"/>
      <c r="U336" s="586" t="s">
        <v>158</v>
      </c>
      <c r="V336" s="600" t="s">
        <v>159</v>
      </c>
      <c r="W336" s="586" t="s">
        <v>160</v>
      </c>
      <c r="X336" s="600" t="s">
        <v>161</v>
      </c>
    </row>
    <row r="337" spans="1:25" ht="14.1" customHeight="1">
      <c r="A337" s="140"/>
      <c r="B337" s="140"/>
      <c r="C337" s="140"/>
      <c r="D337" s="587"/>
      <c r="E337" s="601"/>
      <c r="F337" s="587"/>
      <c r="G337" s="601"/>
      <c r="J337" s="140"/>
      <c r="K337" s="140"/>
      <c r="L337" s="587"/>
      <c r="M337" s="601"/>
      <c r="N337" s="587"/>
      <c r="O337" s="601"/>
      <c r="R337" s="140"/>
      <c r="S337" s="140"/>
      <c r="T337" s="140"/>
      <c r="U337" s="587"/>
      <c r="V337" s="601"/>
      <c r="W337" s="587"/>
      <c r="X337" s="601"/>
    </row>
    <row r="338" spans="1:25" ht="14.1" customHeight="1">
      <c r="A338" s="140"/>
      <c r="B338" s="140"/>
      <c r="C338" s="140"/>
      <c r="D338" s="587"/>
      <c r="E338" s="601"/>
      <c r="F338" s="587"/>
      <c r="G338" s="601"/>
      <c r="J338" s="140"/>
      <c r="K338" s="140"/>
      <c r="L338" s="587"/>
      <c r="M338" s="601"/>
      <c r="N338" s="587"/>
      <c r="O338" s="601"/>
      <c r="R338" s="140"/>
      <c r="S338" s="140"/>
      <c r="T338" s="140"/>
      <c r="U338" s="587"/>
      <c r="V338" s="601"/>
      <c r="W338" s="587"/>
      <c r="X338" s="601"/>
    </row>
    <row r="339" spans="1:25" ht="14.1" customHeight="1">
      <c r="A339" s="140"/>
      <c r="B339" s="140"/>
      <c r="C339" s="140"/>
      <c r="D339" s="587"/>
      <c r="E339" s="601"/>
      <c r="F339" s="587"/>
      <c r="G339" s="601"/>
      <c r="J339" s="140"/>
      <c r="K339" s="140"/>
      <c r="L339" s="587"/>
      <c r="M339" s="601"/>
      <c r="N339" s="587"/>
      <c r="O339" s="601"/>
      <c r="R339" s="140"/>
      <c r="S339" s="140"/>
      <c r="T339" s="140"/>
      <c r="U339" s="587"/>
      <c r="V339" s="601"/>
      <c r="W339" s="587"/>
      <c r="X339" s="601"/>
    </row>
    <row r="340" spans="1:25" ht="14.1" customHeight="1">
      <c r="A340" s="140"/>
      <c r="B340" s="140"/>
      <c r="C340" s="140"/>
      <c r="D340" s="587"/>
      <c r="E340" s="601"/>
      <c r="F340" s="587"/>
      <c r="G340" s="601"/>
      <c r="J340" s="140"/>
      <c r="K340" s="140"/>
      <c r="L340" s="587"/>
      <c r="M340" s="601"/>
      <c r="N340" s="587"/>
      <c r="O340" s="601"/>
      <c r="R340" s="140"/>
      <c r="S340" s="140"/>
      <c r="T340" s="140"/>
      <c r="U340" s="587"/>
      <c r="V340" s="601"/>
      <c r="W340" s="587"/>
      <c r="X340" s="601"/>
    </row>
    <row r="341" spans="1:25" ht="14.1" customHeight="1">
      <c r="A341" s="141"/>
      <c r="B341" s="141"/>
      <c r="C341" s="142"/>
      <c r="D341" s="588"/>
      <c r="E341" s="602"/>
      <c r="F341" s="588"/>
      <c r="G341" s="602"/>
      <c r="H341" s="133" t="s">
        <v>87</v>
      </c>
      <c r="J341" s="141"/>
      <c r="K341" s="141"/>
      <c r="L341" s="588"/>
      <c r="M341" s="602"/>
      <c r="N341" s="588"/>
      <c r="O341" s="602"/>
      <c r="P341" s="133" t="s">
        <v>87</v>
      </c>
      <c r="R341" s="141"/>
      <c r="S341" s="141"/>
      <c r="T341" s="142"/>
      <c r="U341" s="588"/>
      <c r="V341" s="602"/>
      <c r="W341" s="588"/>
      <c r="X341" s="602"/>
      <c r="Y341" s="133" t="s">
        <v>87</v>
      </c>
    </row>
    <row r="342" spans="1:25" ht="14.1" customHeight="1">
      <c r="A342" s="461" t="s">
        <v>165</v>
      </c>
      <c r="B342" s="461"/>
      <c r="C342" s="96" t="s">
        <v>21</v>
      </c>
      <c r="D342" s="28">
        <v>74</v>
      </c>
      <c r="E342" s="34">
        <v>226</v>
      </c>
      <c r="F342" s="28">
        <v>181</v>
      </c>
      <c r="G342" s="34">
        <v>80</v>
      </c>
      <c r="H342" s="146">
        <f>SUM(D342:G342)</f>
        <v>561</v>
      </c>
      <c r="J342" s="461" t="s">
        <v>165</v>
      </c>
      <c r="K342" s="461"/>
      <c r="L342" s="28">
        <v>86</v>
      </c>
      <c r="M342" s="34">
        <v>277</v>
      </c>
      <c r="N342" s="28">
        <v>147</v>
      </c>
      <c r="O342" s="34">
        <v>51</v>
      </c>
      <c r="P342" s="146">
        <f>SUM(L342:O342)</f>
        <v>561</v>
      </c>
      <c r="R342" s="461" t="s">
        <v>165</v>
      </c>
      <c r="S342" s="461"/>
      <c r="T342" s="96" t="s">
        <v>21</v>
      </c>
      <c r="U342" s="28">
        <v>64</v>
      </c>
      <c r="V342" s="34">
        <v>207</v>
      </c>
      <c r="W342" s="28">
        <v>207</v>
      </c>
      <c r="X342" s="34">
        <v>83</v>
      </c>
      <c r="Y342" s="146">
        <f t="shared" ref="Y342:Y349" si="38">SUM(U342:X342)</f>
        <v>561</v>
      </c>
    </row>
    <row r="343" spans="1:25" ht="14.1" customHeight="1" thickBot="1">
      <c r="A343" s="462"/>
      <c r="B343" s="462"/>
      <c r="C343" s="111" t="s">
        <v>151</v>
      </c>
      <c r="D343" s="52">
        <v>13.190730837789699</v>
      </c>
      <c r="E343" s="99">
        <v>40.285204991087298</v>
      </c>
      <c r="F343" s="52">
        <v>32.263814616755802</v>
      </c>
      <c r="G343" s="99">
        <v>14.260249554367199</v>
      </c>
      <c r="H343" s="148">
        <f t="shared" ref="H343:H349" si="39">SUM(D343:G343)</f>
        <v>100</v>
      </c>
      <c r="J343" s="462"/>
      <c r="K343" s="462"/>
      <c r="L343" s="52">
        <v>15.329768270944699</v>
      </c>
      <c r="M343" s="99">
        <v>49.376114081996398</v>
      </c>
      <c r="N343" s="52">
        <v>26.203208556149701</v>
      </c>
      <c r="O343" s="99">
        <v>9.0909090909090899</v>
      </c>
      <c r="P343" s="148">
        <f t="shared" ref="P343:P349" si="40">SUM(L343:O343)</f>
        <v>99.999999999999901</v>
      </c>
      <c r="R343" s="462"/>
      <c r="S343" s="462"/>
      <c r="T343" s="111" t="s">
        <v>151</v>
      </c>
      <c r="U343" s="52">
        <v>11.4081996434938</v>
      </c>
      <c r="V343" s="99">
        <v>36.898395721925098</v>
      </c>
      <c r="W343" s="52">
        <v>36.898395721925098</v>
      </c>
      <c r="X343" s="99">
        <v>14.795008912656</v>
      </c>
      <c r="Y343" s="148">
        <f t="shared" si="38"/>
        <v>100</v>
      </c>
    </row>
    <row r="344" spans="1:25" ht="14.1" customHeight="1" thickTop="1">
      <c r="A344" s="461" t="s">
        <v>166</v>
      </c>
      <c r="B344" s="461"/>
      <c r="C344" s="96" t="s">
        <v>21</v>
      </c>
      <c r="D344" s="100">
        <v>62</v>
      </c>
      <c r="E344" s="101">
        <v>184</v>
      </c>
      <c r="F344" s="100">
        <v>160</v>
      </c>
      <c r="G344" s="101">
        <v>64</v>
      </c>
      <c r="H344" s="147">
        <f t="shared" si="39"/>
        <v>470</v>
      </c>
      <c r="J344" s="461" t="s">
        <v>166</v>
      </c>
      <c r="K344" s="461"/>
      <c r="L344" s="100">
        <v>62</v>
      </c>
      <c r="M344" s="101">
        <v>255</v>
      </c>
      <c r="N344" s="100">
        <v>134</v>
      </c>
      <c r="O344" s="101">
        <v>19</v>
      </c>
      <c r="P344" s="147">
        <f t="shared" si="40"/>
        <v>470</v>
      </c>
      <c r="R344" s="461" t="s">
        <v>166</v>
      </c>
      <c r="S344" s="461"/>
      <c r="T344" s="96" t="s">
        <v>21</v>
      </c>
      <c r="U344" s="100">
        <v>43</v>
      </c>
      <c r="V344" s="101">
        <v>165</v>
      </c>
      <c r="W344" s="100">
        <v>195</v>
      </c>
      <c r="X344" s="101">
        <v>67</v>
      </c>
      <c r="Y344" s="147">
        <f t="shared" si="38"/>
        <v>470</v>
      </c>
    </row>
    <row r="345" spans="1:25" ht="14.1" customHeight="1" thickBot="1">
      <c r="A345" s="462"/>
      <c r="B345" s="462"/>
      <c r="C345" s="111" t="s">
        <v>151</v>
      </c>
      <c r="D345" s="52">
        <v>13.1914893617021</v>
      </c>
      <c r="E345" s="99">
        <v>39.148936170212799</v>
      </c>
      <c r="F345" s="52">
        <v>34.042553191489397</v>
      </c>
      <c r="G345" s="99">
        <v>13.6170212765957</v>
      </c>
      <c r="H345" s="148">
        <f t="shared" si="39"/>
        <v>100</v>
      </c>
      <c r="J345" s="462"/>
      <c r="K345" s="462"/>
      <c r="L345" s="52">
        <v>13.1914893617021</v>
      </c>
      <c r="M345" s="99">
        <v>54.255319148936202</v>
      </c>
      <c r="N345" s="52">
        <v>28.510638297872301</v>
      </c>
      <c r="O345" s="99">
        <v>4.0425531914893602</v>
      </c>
      <c r="P345" s="148">
        <f t="shared" si="40"/>
        <v>99.999999999999972</v>
      </c>
      <c r="R345" s="462"/>
      <c r="S345" s="462"/>
      <c r="T345" s="111" t="s">
        <v>151</v>
      </c>
      <c r="U345" s="52">
        <v>9.1489361702127692</v>
      </c>
      <c r="V345" s="99">
        <v>35.106382978723403</v>
      </c>
      <c r="W345" s="52">
        <v>41.489361702127702</v>
      </c>
      <c r="X345" s="99">
        <v>14.2553191489362</v>
      </c>
      <c r="Y345" s="148">
        <f t="shared" si="38"/>
        <v>100.00000000000007</v>
      </c>
    </row>
    <row r="346" spans="1:25" ht="14.1" customHeight="1" thickTop="1">
      <c r="A346" s="461" t="s">
        <v>167</v>
      </c>
      <c r="B346" s="461"/>
      <c r="C346" s="96" t="s">
        <v>21</v>
      </c>
      <c r="D346" s="100">
        <v>57</v>
      </c>
      <c r="E346" s="101">
        <v>161</v>
      </c>
      <c r="F346" s="100">
        <v>205</v>
      </c>
      <c r="G346" s="101">
        <v>138</v>
      </c>
      <c r="H346" s="147">
        <f t="shared" si="39"/>
        <v>561</v>
      </c>
      <c r="J346" s="461" t="s">
        <v>167</v>
      </c>
      <c r="K346" s="461"/>
      <c r="L346" s="100">
        <v>99</v>
      </c>
      <c r="M346" s="101">
        <v>260</v>
      </c>
      <c r="N346" s="100">
        <v>152</v>
      </c>
      <c r="O346" s="101">
        <v>50</v>
      </c>
      <c r="P346" s="147">
        <f t="shared" si="40"/>
        <v>561</v>
      </c>
      <c r="R346" s="461" t="s">
        <v>167</v>
      </c>
      <c r="S346" s="461"/>
      <c r="T346" s="96" t="s">
        <v>21</v>
      </c>
      <c r="U346" s="100">
        <v>76</v>
      </c>
      <c r="V346" s="101">
        <v>193</v>
      </c>
      <c r="W346" s="100">
        <v>198</v>
      </c>
      <c r="X346" s="101">
        <v>94</v>
      </c>
      <c r="Y346" s="147">
        <f t="shared" si="38"/>
        <v>561</v>
      </c>
    </row>
    <row r="347" spans="1:25" ht="14.1" customHeight="1" thickBot="1">
      <c r="A347" s="462"/>
      <c r="B347" s="462"/>
      <c r="C347" s="111" t="s">
        <v>151</v>
      </c>
      <c r="D347" s="52">
        <v>10.160427807486601</v>
      </c>
      <c r="E347" s="99">
        <v>28.698752228164</v>
      </c>
      <c r="F347" s="52">
        <v>36.541889483066001</v>
      </c>
      <c r="G347" s="99">
        <v>24.5989304812834</v>
      </c>
      <c r="H347" s="148">
        <f t="shared" si="39"/>
        <v>100.00000000000001</v>
      </c>
      <c r="J347" s="462"/>
      <c r="K347" s="462"/>
      <c r="L347" s="52">
        <v>17.647058823529399</v>
      </c>
      <c r="M347" s="99">
        <v>46.345811051693403</v>
      </c>
      <c r="N347" s="52">
        <v>27.0944741532977</v>
      </c>
      <c r="O347" s="99">
        <v>8.9126559714795004</v>
      </c>
      <c r="P347" s="148">
        <f t="shared" si="40"/>
        <v>100</v>
      </c>
      <c r="R347" s="462"/>
      <c r="S347" s="462"/>
      <c r="T347" s="111" t="s">
        <v>151</v>
      </c>
      <c r="U347" s="52">
        <v>13.5472370766488</v>
      </c>
      <c r="V347" s="99">
        <v>34.402852049910898</v>
      </c>
      <c r="W347" s="52">
        <v>35.294117647058798</v>
      </c>
      <c r="X347" s="99">
        <v>16.755793226381499</v>
      </c>
      <c r="Y347" s="148">
        <f t="shared" si="38"/>
        <v>99.999999999999986</v>
      </c>
    </row>
    <row r="348" spans="1:25" ht="14.1" customHeight="1" thickTop="1">
      <c r="A348" s="463" t="s">
        <v>168</v>
      </c>
      <c r="B348" s="463"/>
      <c r="C348" s="96" t="s">
        <v>21</v>
      </c>
      <c r="D348" s="100">
        <v>45</v>
      </c>
      <c r="E348" s="101">
        <v>140</v>
      </c>
      <c r="F348" s="100">
        <v>158</v>
      </c>
      <c r="G348" s="101">
        <v>127</v>
      </c>
      <c r="H348" s="147">
        <f t="shared" si="39"/>
        <v>470</v>
      </c>
      <c r="J348" s="463" t="s">
        <v>168</v>
      </c>
      <c r="K348" s="463"/>
      <c r="L348" s="100">
        <v>77</v>
      </c>
      <c r="M348" s="101">
        <v>253</v>
      </c>
      <c r="N348" s="100">
        <v>112</v>
      </c>
      <c r="O348" s="101">
        <v>28</v>
      </c>
      <c r="P348" s="147">
        <f t="shared" si="40"/>
        <v>470</v>
      </c>
      <c r="R348" s="463" t="s">
        <v>168</v>
      </c>
      <c r="S348" s="463"/>
      <c r="T348" s="96" t="s">
        <v>21</v>
      </c>
      <c r="U348" s="100">
        <v>62</v>
      </c>
      <c r="V348" s="101">
        <v>169</v>
      </c>
      <c r="W348" s="100">
        <v>174</v>
      </c>
      <c r="X348" s="101">
        <v>65</v>
      </c>
      <c r="Y348" s="147">
        <f t="shared" si="38"/>
        <v>470</v>
      </c>
    </row>
    <row r="349" spans="1:25" ht="14.1" customHeight="1">
      <c r="A349" s="464"/>
      <c r="B349" s="464"/>
      <c r="C349" s="112" t="s">
        <v>151</v>
      </c>
      <c r="D349" s="37">
        <v>9.5744680851063801</v>
      </c>
      <c r="E349" s="39">
        <v>29.787234042553202</v>
      </c>
      <c r="F349" s="37">
        <v>33.6170212765957</v>
      </c>
      <c r="G349" s="39">
        <v>27.021276595744698</v>
      </c>
      <c r="H349" s="128">
        <f t="shared" si="39"/>
        <v>99.999999999999972</v>
      </c>
      <c r="J349" s="464"/>
      <c r="K349" s="464"/>
      <c r="L349" s="37">
        <v>16.3829787234043</v>
      </c>
      <c r="M349" s="39">
        <v>53.829787234042598</v>
      </c>
      <c r="N349" s="37">
        <v>23.829787234042598</v>
      </c>
      <c r="O349" s="39">
        <v>5.9574468085106398</v>
      </c>
      <c r="P349" s="128">
        <f t="shared" si="40"/>
        <v>100.00000000000013</v>
      </c>
      <c r="R349" s="464"/>
      <c r="S349" s="464"/>
      <c r="T349" s="112" t="s">
        <v>151</v>
      </c>
      <c r="U349" s="37">
        <v>13.1914893617021</v>
      </c>
      <c r="V349" s="39">
        <v>35.957446808510603</v>
      </c>
      <c r="W349" s="37">
        <v>37.021276595744702</v>
      </c>
      <c r="X349" s="39">
        <v>13.8297872340426</v>
      </c>
      <c r="Y349" s="128">
        <f t="shared" si="38"/>
        <v>100.00000000000001</v>
      </c>
    </row>
    <row r="351" spans="1:25" ht="14.1" customHeight="1">
      <c r="A351" s="145" t="s">
        <v>180</v>
      </c>
      <c r="B351" s="145"/>
      <c r="C351" s="145"/>
      <c r="D351" s="145"/>
      <c r="E351" s="145"/>
      <c r="F351" s="145"/>
      <c r="G351" s="145"/>
      <c r="H351" s="107"/>
      <c r="J351" s="145" t="s">
        <v>181</v>
      </c>
      <c r="K351" s="145"/>
      <c r="L351" s="145"/>
      <c r="M351" s="145"/>
      <c r="N351" s="145"/>
      <c r="O351" s="145"/>
      <c r="P351" s="107"/>
      <c r="R351" s="145" t="s">
        <v>182</v>
      </c>
      <c r="S351" s="145"/>
      <c r="T351" s="145"/>
      <c r="U351" s="145"/>
      <c r="V351" s="145"/>
      <c r="W351" s="145"/>
      <c r="X351" s="145"/>
      <c r="Y351" s="107"/>
    </row>
    <row r="352" spans="1:25" ht="14.1" customHeight="1">
      <c r="A352" s="21"/>
      <c r="B352" s="21"/>
      <c r="C352" s="21"/>
      <c r="D352" s="93">
        <v>1</v>
      </c>
      <c r="E352" s="93">
        <v>2</v>
      </c>
      <c r="F352" s="93">
        <v>3</v>
      </c>
      <c r="G352" s="93">
        <v>4</v>
      </c>
      <c r="J352" s="21"/>
      <c r="K352" s="21"/>
      <c r="L352" s="93">
        <v>1</v>
      </c>
      <c r="M352" s="93">
        <v>2</v>
      </c>
      <c r="N352" s="93">
        <v>3</v>
      </c>
      <c r="O352" s="93">
        <v>4</v>
      </c>
      <c r="R352" s="21"/>
      <c r="S352" s="21"/>
      <c r="T352" s="21"/>
      <c r="U352" s="93">
        <v>1</v>
      </c>
      <c r="V352" s="93">
        <v>2</v>
      </c>
      <c r="W352" s="93">
        <v>3</v>
      </c>
      <c r="X352" s="93">
        <v>4</v>
      </c>
    </row>
    <row r="353" spans="1:25" ht="14.1" customHeight="1">
      <c r="A353" s="140"/>
      <c r="B353" s="140"/>
      <c r="C353" s="140"/>
      <c r="D353" s="586" t="s">
        <v>158</v>
      </c>
      <c r="E353" s="600" t="s">
        <v>159</v>
      </c>
      <c r="F353" s="586" t="s">
        <v>160</v>
      </c>
      <c r="G353" s="600" t="s">
        <v>161</v>
      </c>
      <c r="J353" s="140"/>
      <c r="K353" s="140"/>
      <c r="L353" s="586" t="s">
        <v>158</v>
      </c>
      <c r="M353" s="600" t="s">
        <v>159</v>
      </c>
      <c r="N353" s="586" t="s">
        <v>160</v>
      </c>
      <c r="O353" s="600" t="s">
        <v>161</v>
      </c>
      <c r="R353" s="140"/>
      <c r="S353" s="140"/>
      <c r="T353" s="140"/>
      <c r="U353" s="586" t="s">
        <v>158</v>
      </c>
      <c r="V353" s="600" t="s">
        <v>159</v>
      </c>
      <c r="W353" s="586" t="s">
        <v>160</v>
      </c>
      <c r="X353" s="600" t="s">
        <v>161</v>
      </c>
    </row>
    <row r="354" spans="1:25" ht="14.1" customHeight="1">
      <c r="A354" s="140"/>
      <c r="B354" s="140"/>
      <c r="C354" s="140"/>
      <c r="D354" s="587"/>
      <c r="E354" s="601"/>
      <c r="F354" s="587"/>
      <c r="G354" s="601"/>
      <c r="J354" s="140"/>
      <c r="K354" s="140"/>
      <c r="L354" s="587"/>
      <c r="M354" s="601"/>
      <c r="N354" s="587"/>
      <c r="O354" s="601"/>
      <c r="R354" s="140"/>
      <c r="S354" s="140"/>
      <c r="T354" s="140"/>
      <c r="U354" s="587"/>
      <c r="V354" s="601"/>
      <c r="W354" s="587"/>
      <c r="X354" s="601"/>
    </row>
    <row r="355" spans="1:25" ht="14.1" customHeight="1">
      <c r="A355" s="140"/>
      <c r="B355" s="140"/>
      <c r="C355" s="140"/>
      <c r="D355" s="587"/>
      <c r="E355" s="601"/>
      <c r="F355" s="587"/>
      <c r="G355" s="601"/>
      <c r="J355" s="140"/>
      <c r="K355" s="140"/>
      <c r="L355" s="587"/>
      <c r="M355" s="601"/>
      <c r="N355" s="587"/>
      <c r="O355" s="601"/>
      <c r="R355" s="140"/>
      <c r="S355" s="140"/>
      <c r="T355" s="140"/>
      <c r="U355" s="587"/>
      <c r="V355" s="601"/>
      <c r="W355" s="587"/>
      <c r="X355" s="601"/>
    </row>
    <row r="356" spans="1:25" ht="14.1" customHeight="1">
      <c r="A356" s="140"/>
      <c r="B356" s="140"/>
      <c r="C356" s="140"/>
      <c r="D356" s="587"/>
      <c r="E356" s="601"/>
      <c r="F356" s="587"/>
      <c r="G356" s="601"/>
      <c r="J356" s="140"/>
      <c r="K356" s="140"/>
      <c r="L356" s="587"/>
      <c r="M356" s="601"/>
      <c r="N356" s="587"/>
      <c r="O356" s="601"/>
      <c r="R356" s="140"/>
      <c r="S356" s="140"/>
      <c r="T356" s="140"/>
      <c r="U356" s="587"/>
      <c r="V356" s="601"/>
      <c r="W356" s="587"/>
      <c r="X356" s="601"/>
    </row>
    <row r="357" spans="1:25" ht="14.1" customHeight="1">
      <c r="A357" s="140"/>
      <c r="B357" s="140"/>
      <c r="C357" s="140"/>
      <c r="D357" s="587"/>
      <c r="E357" s="601"/>
      <c r="F357" s="587"/>
      <c r="G357" s="601"/>
      <c r="J357" s="140"/>
      <c r="K357" s="140"/>
      <c r="L357" s="587"/>
      <c r="M357" s="601"/>
      <c r="N357" s="587"/>
      <c r="O357" s="601"/>
      <c r="R357" s="140"/>
      <c r="S357" s="140"/>
      <c r="T357" s="140"/>
      <c r="U357" s="587"/>
      <c r="V357" s="601"/>
      <c r="W357" s="587"/>
      <c r="X357" s="601"/>
    </row>
    <row r="358" spans="1:25" ht="14.1" customHeight="1">
      <c r="A358" s="141"/>
      <c r="B358" s="141"/>
      <c r="C358" s="142"/>
      <c r="D358" s="588"/>
      <c r="E358" s="602"/>
      <c r="F358" s="588"/>
      <c r="G358" s="602"/>
      <c r="H358" s="133" t="s">
        <v>87</v>
      </c>
      <c r="J358" s="141"/>
      <c r="K358" s="141"/>
      <c r="L358" s="588"/>
      <c r="M358" s="602"/>
      <c r="N358" s="588"/>
      <c r="O358" s="602"/>
      <c r="P358" s="133" t="s">
        <v>87</v>
      </c>
      <c r="R358" s="141"/>
      <c r="S358" s="141"/>
      <c r="T358" s="142"/>
      <c r="U358" s="588"/>
      <c r="V358" s="602"/>
      <c r="W358" s="588"/>
      <c r="X358" s="602"/>
      <c r="Y358" s="133" t="s">
        <v>87</v>
      </c>
    </row>
    <row r="359" spans="1:25" ht="14.1" customHeight="1">
      <c r="A359" s="461" t="s">
        <v>165</v>
      </c>
      <c r="B359" s="461"/>
      <c r="C359" s="96" t="s">
        <v>21</v>
      </c>
      <c r="D359" s="28">
        <v>125</v>
      </c>
      <c r="E359" s="34">
        <v>273</v>
      </c>
      <c r="F359" s="28">
        <v>121</v>
      </c>
      <c r="G359" s="34">
        <v>42</v>
      </c>
      <c r="H359" s="146">
        <f>SUM(D359:G359)</f>
        <v>561</v>
      </c>
      <c r="J359" s="461" t="s">
        <v>165</v>
      </c>
      <c r="K359" s="461"/>
      <c r="L359" s="28">
        <v>118</v>
      </c>
      <c r="M359" s="34">
        <v>278</v>
      </c>
      <c r="N359" s="28">
        <v>121</v>
      </c>
      <c r="O359" s="34">
        <v>44</v>
      </c>
      <c r="P359" s="146">
        <f>SUM(L359:O359)</f>
        <v>561</v>
      </c>
      <c r="R359" s="461" t="s">
        <v>165</v>
      </c>
      <c r="S359" s="461"/>
      <c r="T359" s="96" t="s">
        <v>21</v>
      </c>
      <c r="U359" s="28">
        <v>85</v>
      </c>
      <c r="V359" s="34">
        <v>252</v>
      </c>
      <c r="W359" s="28">
        <v>159</v>
      </c>
      <c r="X359" s="34">
        <v>65</v>
      </c>
      <c r="Y359" s="146">
        <f t="shared" ref="Y359:Y366" si="41">SUM(U359:X359)</f>
        <v>561</v>
      </c>
    </row>
    <row r="360" spans="1:25" ht="14.1" customHeight="1" thickBot="1">
      <c r="A360" s="462"/>
      <c r="B360" s="462"/>
      <c r="C360" s="111" t="s">
        <v>151</v>
      </c>
      <c r="D360" s="52">
        <v>22.281639928698802</v>
      </c>
      <c r="E360" s="99">
        <v>48.663101604278097</v>
      </c>
      <c r="F360" s="52">
        <v>21.568627450980401</v>
      </c>
      <c r="G360" s="99">
        <v>7.4866310160427796</v>
      </c>
      <c r="H360" s="148">
        <f t="shared" ref="H360:H366" si="42">SUM(D360:G360)</f>
        <v>100.00000000000009</v>
      </c>
      <c r="J360" s="462"/>
      <c r="K360" s="462"/>
      <c r="L360" s="52">
        <v>21.033868092691598</v>
      </c>
      <c r="M360" s="99">
        <v>49.554367201425997</v>
      </c>
      <c r="N360" s="52">
        <v>21.568627450980401</v>
      </c>
      <c r="O360" s="99">
        <v>7.8431372549019596</v>
      </c>
      <c r="P360" s="148">
        <f t="shared" ref="P360:P366" si="43">SUM(L360:O360)</f>
        <v>99.999999999999957</v>
      </c>
      <c r="R360" s="462"/>
      <c r="S360" s="462"/>
      <c r="T360" s="111" t="s">
        <v>151</v>
      </c>
      <c r="U360" s="52">
        <v>15.1515151515152</v>
      </c>
      <c r="V360" s="99">
        <v>44.919786096256701</v>
      </c>
      <c r="W360" s="52">
        <v>28.3422459893048</v>
      </c>
      <c r="X360" s="99">
        <v>11.5864527629234</v>
      </c>
      <c r="Y360" s="148">
        <f t="shared" si="41"/>
        <v>100.0000000000001</v>
      </c>
    </row>
    <row r="361" spans="1:25" ht="14.1" customHeight="1" thickTop="1">
      <c r="A361" s="461" t="s">
        <v>166</v>
      </c>
      <c r="B361" s="461"/>
      <c r="C361" s="96" t="s">
        <v>21</v>
      </c>
      <c r="D361" s="100">
        <v>89</v>
      </c>
      <c r="E361" s="101">
        <v>273</v>
      </c>
      <c r="F361" s="100">
        <v>90</v>
      </c>
      <c r="G361" s="101">
        <v>18</v>
      </c>
      <c r="H361" s="147">
        <f t="shared" si="42"/>
        <v>470</v>
      </c>
      <c r="J361" s="461" t="s">
        <v>166</v>
      </c>
      <c r="K361" s="461"/>
      <c r="L361" s="100">
        <v>103</v>
      </c>
      <c r="M361" s="101">
        <v>227</v>
      </c>
      <c r="N361" s="100">
        <v>115</v>
      </c>
      <c r="O361" s="101">
        <v>25</v>
      </c>
      <c r="P361" s="147">
        <f t="shared" si="43"/>
        <v>470</v>
      </c>
      <c r="R361" s="461" t="s">
        <v>166</v>
      </c>
      <c r="S361" s="461"/>
      <c r="T361" s="96" t="s">
        <v>21</v>
      </c>
      <c r="U361" s="100">
        <v>50</v>
      </c>
      <c r="V361" s="101">
        <v>155</v>
      </c>
      <c r="W361" s="100">
        <v>183</v>
      </c>
      <c r="X361" s="101">
        <v>82</v>
      </c>
      <c r="Y361" s="147">
        <f t="shared" si="41"/>
        <v>470</v>
      </c>
    </row>
    <row r="362" spans="1:25" ht="14.1" customHeight="1" thickBot="1">
      <c r="A362" s="462"/>
      <c r="B362" s="462"/>
      <c r="C362" s="111" t="s">
        <v>151</v>
      </c>
      <c r="D362" s="52">
        <v>18.936170212766001</v>
      </c>
      <c r="E362" s="99">
        <v>58.085106382978701</v>
      </c>
      <c r="F362" s="52">
        <v>19.148936170212799</v>
      </c>
      <c r="G362" s="99">
        <v>3.8297872340425498</v>
      </c>
      <c r="H362" s="148">
        <f t="shared" si="42"/>
        <v>100.00000000000006</v>
      </c>
      <c r="J362" s="462"/>
      <c r="K362" s="462"/>
      <c r="L362" s="52">
        <v>21.914893617021299</v>
      </c>
      <c r="M362" s="99">
        <v>48.297872340425499</v>
      </c>
      <c r="N362" s="52">
        <v>24.468085106383</v>
      </c>
      <c r="O362" s="99">
        <v>5.31914893617021</v>
      </c>
      <c r="P362" s="148">
        <f t="shared" si="43"/>
        <v>100.00000000000001</v>
      </c>
      <c r="R362" s="462"/>
      <c r="S362" s="462"/>
      <c r="T362" s="111" t="s">
        <v>151</v>
      </c>
      <c r="U362" s="52">
        <v>10.6382978723404</v>
      </c>
      <c r="V362" s="99">
        <v>32.978723404255298</v>
      </c>
      <c r="W362" s="52">
        <v>38.936170212766001</v>
      </c>
      <c r="X362" s="99">
        <v>17.446808510638299</v>
      </c>
      <c r="Y362" s="148">
        <f t="shared" si="41"/>
        <v>100</v>
      </c>
    </row>
    <row r="363" spans="1:25" ht="14.1" customHeight="1" thickTop="1">
      <c r="A363" s="461" t="s">
        <v>167</v>
      </c>
      <c r="B363" s="461"/>
      <c r="C363" s="96" t="s">
        <v>21</v>
      </c>
      <c r="D363" s="100">
        <v>138</v>
      </c>
      <c r="E363" s="101">
        <v>267</v>
      </c>
      <c r="F363" s="100">
        <v>116</v>
      </c>
      <c r="G363" s="101">
        <v>40</v>
      </c>
      <c r="H363" s="147">
        <f t="shared" si="42"/>
        <v>561</v>
      </c>
      <c r="J363" s="461" t="s">
        <v>167</v>
      </c>
      <c r="K363" s="461"/>
      <c r="L363" s="100">
        <v>141</v>
      </c>
      <c r="M363" s="101">
        <v>242</v>
      </c>
      <c r="N363" s="100">
        <v>136</v>
      </c>
      <c r="O363" s="101">
        <v>42</v>
      </c>
      <c r="P363" s="147">
        <f t="shared" si="43"/>
        <v>561</v>
      </c>
      <c r="R363" s="461" t="s">
        <v>167</v>
      </c>
      <c r="S363" s="461"/>
      <c r="T363" s="96" t="s">
        <v>21</v>
      </c>
      <c r="U363" s="100">
        <v>101</v>
      </c>
      <c r="V363" s="101">
        <v>208</v>
      </c>
      <c r="W363" s="100">
        <v>178</v>
      </c>
      <c r="X363" s="101">
        <v>74</v>
      </c>
      <c r="Y363" s="147">
        <f t="shared" si="41"/>
        <v>561</v>
      </c>
    </row>
    <row r="364" spans="1:25" ht="14.1" customHeight="1" thickBot="1">
      <c r="A364" s="462"/>
      <c r="B364" s="462"/>
      <c r="C364" s="111" t="s">
        <v>151</v>
      </c>
      <c r="D364" s="52">
        <v>24.5989304812834</v>
      </c>
      <c r="E364" s="99">
        <v>47.593582887700499</v>
      </c>
      <c r="F364" s="52">
        <v>20.677361853832402</v>
      </c>
      <c r="G364" s="99">
        <v>7.1301247771835996</v>
      </c>
      <c r="H364" s="148">
        <f t="shared" si="42"/>
        <v>99.999999999999886</v>
      </c>
      <c r="J364" s="462"/>
      <c r="K364" s="462"/>
      <c r="L364" s="52">
        <v>25.133689839572199</v>
      </c>
      <c r="M364" s="99">
        <v>43.137254901960802</v>
      </c>
      <c r="N364" s="52">
        <v>24.2424242424242</v>
      </c>
      <c r="O364" s="99">
        <v>7.4866310160427796</v>
      </c>
      <c r="P364" s="148">
        <f t="shared" si="43"/>
        <v>99.999999999999986</v>
      </c>
      <c r="R364" s="462"/>
      <c r="S364" s="462"/>
      <c r="T364" s="111" t="s">
        <v>151</v>
      </c>
      <c r="U364" s="52">
        <v>18.003565062388599</v>
      </c>
      <c r="V364" s="99">
        <v>37.076648841354697</v>
      </c>
      <c r="W364" s="52">
        <v>31.729055258467</v>
      </c>
      <c r="X364" s="99">
        <v>13.190730837789699</v>
      </c>
      <c r="Y364" s="148">
        <f t="shared" si="41"/>
        <v>100</v>
      </c>
    </row>
    <row r="365" spans="1:25" ht="14.1" customHeight="1" thickTop="1">
      <c r="A365" s="463" t="s">
        <v>168</v>
      </c>
      <c r="B365" s="463"/>
      <c r="C365" s="96" t="s">
        <v>21</v>
      </c>
      <c r="D365" s="100">
        <v>101</v>
      </c>
      <c r="E365" s="101">
        <v>256</v>
      </c>
      <c r="F365" s="100">
        <v>87</v>
      </c>
      <c r="G365" s="101">
        <v>26</v>
      </c>
      <c r="H365" s="147">
        <f t="shared" si="42"/>
        <v>470</v>
      </c>
      <c r="J365" s="463" t="s">
        <v>168</v>
      </c>
      <c r="K365" s="463"/>
      <c r="L365" s="100">
        <v>102</v>
      </c>
      <c r="M365" s="101">
        <v>225</v>
      </c>
      <c r="N365" s="100">
        <v>116</v>
      </c>
      <c r="O365" s="101">
        <v>27</v>
      </c>
      <c r="P365" s="147">
        <f t="shared" si="43"/>
        <v>470</v>
      </c>
      <c r="R365" s="463" t="s">
        <v>168</v>
      </c>
      <c r="S365" s="463"/>
      <c r="T365" s="96" t="s">
        <v>21</v>
      </c>
      <c r="U365" s="100">
        <v>47</v>
      </c>
      <c r="V365" s="101">
        <v>175</v>
      </c>
      <c r="W365" s="100">
        <v>171</v>
      </c>
      <c r="X365" s="101">
        <v>77</v>
      </c>
      <c r="Y365" s="147">
        <f t="shared" si="41"/>
        <v>470</v>
      </c>
    </row>
    <row r="366" spans="1:25" ht="14.1" customHeight="1">
      <c r="A366" s="464"/>
      <c r="B366" s="464"/>
      <c r="C366" s="112" t="s">
        <v>151</v>
      </c>
      <c r="D366" s="37">
        <v>21.489361702127699</v>
      </c>
      <c r="E366" s="39">
        <v>54.468085106383</v>
      </c>
      <c r="F366" s="37">
        <v>18.510638297872301</v>
      </c>
      <c r="G366" s="39">
        <v>5.5319148936170199</v>
      </c>
      <c r="H366" s="128">
        <f t="shared" si="42"/>
        <v>100.00000000000001</v>
      </c>
      <c r="J366" s="464"/>
      <c r="K366" s="464"/>
      <c r="L366" s="37">
        <v>21.702127659574501</v>
      </c>
      <c r="M366" s="39">
        <v>47.872340425531902</v>
      </c>
      <c r="N366" s="37">
        <v>24.680851063829799</v>
      </c>
      <c r="O366" s="39">
        <v>5.7446808510638299</v>
      </c>
      <c r="P366" s="128">
        <f t="shared" si="43"/>
        <v>100.00000000000003</v>
      </c>
      <c r="R366" s="464"/>
      <c r="S366" s="464"/>
      <c r="T366" s="112" t="s">
        <v>151</v>
      </c>
      <c r="U366" s="37">
        <v>10</v>
      </c>
      <c r="V366" s="39">
        <v>37.2340425531915</v>
      </c>
      <c r="W366" s="37">
        <v>36.3829787234043</v>
      </c>
      <c r="X366" s="39">
        <v>16.3829787234043</v>
      </c>
      <c r="Y366" s="128">
        <f t="shared" si="41"/>
        <v>100.00000000000011</v>
      </c>
    </row>
    <row r="369" spans="1:25" ht="14.1" customHeight="1">
      <c r="A369" s="145" t="s">
        <v>183</v>
      </c>
      <c r="B369" s="145"/>
      <c r="C369" s="145"/>
      <c r="D369" s="145"/>
      <c r="E369" s="145"/>
      <c r="F369" s="145"/>
      <c r="G369" s="145"/>
      <c r="H369" s="107"/>
      <c r="J369" s="145" t="s">
        <v>184</v>
      </c>
      <c r="K369" s="145"/>
      <c r="L369" s="145"/>
      <c r="M369" s="145"/>
      <c r="N369" s="145"/>
      <c r="O369" s="145"/>
      <c r="P369" s="107"/>
      <c r="R369" s="145" t="s">
        <v>185</v>
      </c>
      <c r="S369" s="145"/>
      <c r="T369" s="145"/>
      <c r="U369" s="145"/>
      <c r="V369" s="145"/>
      <c r="W369" s="145"/>
      <c r="X369" s="145"/>
      <c r="Y369" s="107"/>
    </row>
    <row r="370" spans="1:25" ht="14.1" customHeight="1">
      <c r="A370" s="21"/>
      <c r="B370" s="21"/>
      <c r="C370" s="21"/>
      <c r="D370" s="93">
        <v>1</v>
      </c>
      <c r="E370" s="93">
        <v>2</v>
      </c>
      <c r="F370" s="93">
        <v>3</v>
      </c>
      <c r="G370" s="93">
        <v>4</v>
      </c>
      <c r="J370" s="21"/>
      <c r="K370" s="21"/>
      <c r="L370" s="93">
        <v>1</v>
      </c>
      <c r="M370" s="93">
        <v>2</v>
      </c>
      <c r="N370" s="93">
        <v>3</v>
      </c>
      <c r="O370" s="93">
        <v>4</v>
      </c>
      <c r="R370" s="21"/>
      <c r="S370" s="21"/>
      <c r="T370" s="21"/>
      <c r="U370" s="93">
        <v>1</v>
      </c>
      <c r="V370" s="93">
        <v>2</v>
      </c>
      <c r="W370" s="93">
        <v>3</v>
      </c>
      <c r="X370" s="93">
        <v>4</v>
      </c>
    </row>
    <row r="371" spans="1:25" ht="14.1" customHeight="1">
      <c r="A371" s="140"/>
      <c r="B371" s="140"/>
      <c r="C371" s="140"/>
      <c r="D371" s="586" t="s">
        <v>158</v>
      </c>
      <c r="E371" s="600" t="s">
        <v>159</v>
      </c>
      <c r="F371" s="586" t="s">
        <v>160</v>
      </c>
      <c r="G371" s="600" t="s">
        <v>161</v>
      </c>
      <c r="J371" s="140"/>
      <c r="K371" s="140"/>
      <c r="L371" s="586" t="s">
        <v>158</v>
      </c>
      <c r="M371" s="600" t="s">
        <v>159</v>
      </c>
      <c r="N371" s="586" t="s">
        <v>160</v>
      </c>
      <c r="O371" s="600" t="s">
        <v>161</v>
      </c>
      <c r="R371" s="140"/>
      <c r="S371" s="140"/>
      <c r="T371" s="140"/>
      <c r="U371" s="586" t="s">
        <v>158</v>
      </c>
      <c r="V371" s="600" t="s">
        <v>159</v>
      </c>
      <c r="W371" s="586" t="s">
        <v>160</v>
      </c>
      <c r="X371" s="600" t="s">
        <v>161</v>
      </c>
    </row>
    <row r="372" spans="1:25" ht="14.1" customHeight="1">
      <c r="A372" s="140"/>
      <c r="B372" s="140"/>
      <c r="C372" s="140"/>
      <c r="D372" s="587"/>
      <c r="E372" s="601"/>
      <c r="F372" s="587"/>
      <c r="G372" s="601"/>
      <c r="J372" s="140"/>
      <c r="K372" s="140"/>
      <c r="L372" s="587"/>
      <c r="M372" s="601"/>
      <c r="N372" s="587"/>
      <c r="O372" s="601"/>
      <c r="R372" s="140"/>
      <c r="S372" s="140"/>
      <c r="T372" s="140"/>
      <c r="U372" s="587"/>
      <c r="V372" s="601"/>
      <c r="W372" s="587"/>
      <c r="X372" s="601"/>
    </row>
    <row r="373" spans="1:25" ht="14.1" customHeight="1">
      <c r="A373" s="140"/>
      <c r="B373" s="140"/>
      <c r="C373" s="140"/>
      <c r="D373" s="587"/>
      <c r="E373" s="601"/>
      <c r="F373" s="587"/>
      <c r="G373" s="601"/>
      <c r="J373" s="140"/>
      <c r="K373" s="140"/>
      <c r="L373" s="587"/>
      <c r="M373" s="601"/>
      <c r="N373" s="587"/>
      <c r="O373" s="601"/>
      <c r="R373" s="140"/>
      <c r="S373" s="140"/>
      <c r="T373" s="140"/>
      <c r="U373" s="587"/>
      <c r="V373" s="601"/>
      <c r="W373" s="587"/>
      <c r="X373" s="601"/>
    </row>
    <row r="374" spans="1:25" ht="14.1" customHeight="1">
      <c r="A374" s="140"/>
      <c r="B374" s="140"/>
      <c r="C374" s="140"/>
      <c r="D374" s="587"/>
      <c r="E374" s="601"/>
      <c r="F374" s="587"/>
      <c r="G374" s="601"/>
      <c r="J374" s="140"/>
      <c r="K374" s="140"/>
      <c r="L374" s="587"/>
      <c r="M374" s="601"/>
      <c r="N374" s="587"/>
      <c r="O374" s="601"/>
      <c r="R374" s="140"/>
      <c r="S374" s="140"/>
      <c r="T374" s="140"/>
      <c r="U374" s="587"/>
      <c r="V374" s="601"/>
      <c r="W374" s="587"/>
      <c r="X374" s="601"/>
    </row>
    <row r="375" spans="1:25" ht="14.1" customHeight="1">
      <c r="A375" s="140"/>
      <c r="B375" s="140"/>
      <c r="C375" s="140"/>
      <c r="D375" s="587"/>
      <c r="E375" s="601"/>
      <c r="F375" s="587"/>
      <c r="G375" s="601"/>
      <c r="J375" s="140"/>
      <c r="K375" s="140"/>
      <c r="L375" s="587"/>
      <c r="M375" s="601"/>
      <c r="N375" s="587"/>
      <c r="O375" s="601"/>
      <c r="R375" s="140"/>
      <c r="S375" s="140"/>
      <c r="T375" s="140"/>
      <c r="U375" s="587"/>
      <c r="V375" s="601"/>
      <c r="W375" s="587"/>
      <c r="X375" s="601"/>
    </row>
    <row r="376" spans="1:25" ht="14.1" customHeight="1">
      <c r="A376" s="141"/>
      <c r="B376" s="141"/>
      <c r="C376" s="142"/>
      <c r="D376" s="588"/>
      <c r="E376" s="602"/>
      <c r="F376" s="588"/>
      <c r="G376" s="602"/>
      <c r="H376" s="133" t="s">
        <v>87</v>
      </c>
      <c r="J376" s="141"/>
      <c r="K376" s="141"/>
      <c r="L376" s="588"/>
      <c r="M376" s="602"/>
      <c r="N376" s="588"/>
      <c r="O376" s="602"/>
      <c r="P376" s="133" t="s">
        <v>87</v>
      </c>
      <c r="R376" s="141"/>
      <c r="S376" s="141"/>
      <c r="T376" s="142"/>
      <c r="U376" s="588"/>
      <c r="V376" s="602"/>
      <c r="W376" s="588"/>
      <c r="X376" s="602"/>
      <c r="Y376" s="133" t="s">
        <v>87</v>
      </c>
    </row>
    <row r="377" spans="1:25" ht="14.1" customHeight="1">
      <c r="A377" s="461" t="s">
        <v>165</v>
      </c>
      <c r="B377" s="461"/>
      <c r="C377" s="96" t="s">
        <v>21</v>
      </c>
      <c r="D377" s="28">
        <v>133</v>
      </c>
      <c r="E377" s="34">
        <v>276</v>
      </c>
      <c r="F377" s="28">
        <v>114</v>
      </c>
      <c r="G377" s="34">
        <v>38</v>
      </c>
      <c r="H377" s="146">
        <f>SUM(D377:G377)</f>
        <v>561</v>
      </c>
      <c r="J377" s="461" t="s">
        <v>165</v>
      </c>
      <c r="K377" s="461"/>
      <c r="L377" s="28">
        <v>111</v>
      </c>
      <c r="M377" s="34">
        <v>264</v>
      </c>
      <c r="N377" s="28">
        <v>137</v>
      </c>
      <c r="O377" s="34">
        <v>49</v>
      </c>
      <c r="P377" s="146">
        <f>SUM(L377:O377)</f>
        <v>561</v>
      </c>
      <c r="R377" s="461" t="s">
        <v>165</v>
      </c>
      <c r="S377" s="461"/>
      <c r="T377" s="96" t="s">
        <v>21</v>
      </c>
      <c r="U377" s="28">
        <v>124</v>
      </c>
      <c r="V377" s="34">
        <v>268</v>
      </c>
      <c r="W377" s="28">
        <v>115</v>
      </c>
      <c r="X377" s="34">
        <v>54</v>
      </c>
      <c r="Y377" s="146">
        <f t="shared" ref="Y377:Y384" si="44">SUM(U377:X377)</f>
        <v>561</v>
      </c>
    </row>
    <row r="378" spans="1:25" ht="14.1" customHeight="1" thickBot="1">
      <c r="A378" s="462"/>
      <c r="B378" s="462"/>
      <c r="C378" s="111" t="s">
        <v>151</v>
      </c>
      <c r="D378" s="52">
        <v>23.7076648841355</v>
      </c>
      <c r="E378" s="99">
        <v>49.1978609625668</v>
      </c>
      <c r="F378" s="52">
        <v>20.320855614973301</v>
      </c>
      <c r="G378" s="99">
        <v>6.7736185383244196</v>
      </c>
      <c r="H378" s="148">
        <f t="shared" ref="H378:H384" si="45">SUM(D378:G378)</f>
        <v>100.00000000000001</v>
      </c>
      <c r="J378" s="462"/>
      <c r="K378" s="462"/>
      <c r="L378" s="52">
        <v>19.786096256684498</v>
      </c>
      <c r="M378" s="99">
        <v>47.058823529411796</v>
      </c>
      <c r="N378" s="52">
        <v>24.420677361853802</v>
      </c>
      <c r="O378" s="99">
        <v>8.7344028520499108</v>
      </c>
      <c r="P378" s="148">
        <f t="shared" ref="P378:P384" si="46">SUM(L378:O378)</f>
        <v>100.00000000000001</v>
      </c>
      <c r="R378" s="462"/>
      <c r="S378" s="462"/>
      <c r="T378" s="111" t="s">
        <v>151</v>
      </c>
      <c r="U378" s="52">
        <v>22.1033868092692</v>
      </c>
      <c r="V378" s="99">
        <v>47.771836007130098</v>
      </c>
      <c r="W378" s="52">
        <v>20.499108734402899</v>
      </c>
      <c r="X378" s="99">
        <v>9.6256684491978604</v>
      </c>
      <c r="Y378" s="148">
        <f t="shared" si="44"/>
        <v>100.00000000000006</v>
      </c>
    </row>
    <row r="379" spans="1:25" ht="14.1" customHeight="1" thickTop="1">
      <c r="A379" s="461" t="s">
        <v>166</v>
      </c>
      <c r="B379" s="461"/>
      <c r="C379" s="96" t="s">
        <v>21</v>
      </c>
      <c r="D379" s="100">
        <v>115</v>
      </c>
      <c r="E379" s="101">
        <v>249</v>
      </c>
      <c r="F379" s="100">
        <v>84</v>
      </c>
      <c r="G379" s="101">
        <v>22</v>
      </c>
      <c r="H379" s="147">
        <f t="shared" si="45"/>
        <v>470</v>
      </c>
      <c r="J379" s="461" t="s">
        <v>166</v>
      </c>
      <c r="K379" s="461"/>
      <c r="L379" s="100">
        <v>92</v>
      </c>
      <c r="M379" s="101">
        <v>227</v>
      </c>
      <c r="N379" s="100">
        <v>130</v>
      </c>
      <c r="O379" s="101">
        <v>21</v>
      </c>
      <c r="P379" s="147">
        <f t="shared" si="46"/>
        <v>470</v>
      </c>
      <c r="R379" s="461" t="s">
        <v>166</v>
      </c>
      <c r="S379" s="461"/>
      <c r="T379" s="96" t="s">
        <v>21</v>
      </c>
      <c r="U379" s="100">
        <v>121</v>
      </c>
      <c r="V379" s="101">
        <v>243</v>
      </c>
      <c r="W379" s="100">
        <v>81</v>
      </c>
      <c r="X379" s="101">
        <v>25</v>
      </c>
      <c r="Y379" s="147">
        <f t="shared" si="44"/>
        <v>470</v>
      </c>
    </row>
    <row r="380" spans="1:25" ht="14.1" customHeight="1" thickBot="1">
      <c r="A380" s="462"/>
      <c r="B380" s="462"/>
      <c r="C380" s="111" t="s">
        <v>151</v>
      </c>
      <c r="D380" s="52">
        <v>24.468085106383</v>
      </c>
      <c r="E380" s="99">
        <v>52.978723404255298</v>
      </c>
      <c r="F380" s="52">
        <v>17.872340425531899</v>
      </c>
      <c r="G380" s="99">
        <v>4.68085106382979</v>
      </c>
      <c r="H380" s="148">
        <f t="shared" si="45"/>
        <v>100</v>
      </c>
      <c r="J380" s="462"/>
      <c r="K380" s="462"/>
      <c r="L380" s="52">
        <v>19.5744680851064</v>
      </c>
      <c r="M380" s="99">
        <v>48.297872340425499</v>
      </c>
      <c r="N380" s="52">
        <v>27.659574468085101</v>
      </c>
      <c r="O380" s="99">
        <v>4.4680851063829801</v>
      </c>
      <c r="P380" s="148">
        <f t="shared" si="46"/>
        <v>99.999999999999986</v>
      </c>
      <c r="R380" s="462"/>
      <c r="S380" s="462"/>
      <c r="T380" s="111" t="s">
        <v>151</v>
      </c>
      <c r="U380" s="52">
        <v>25.744680851063801</v>
      </c>
      <c r="V380" s="99">
        <v>51.702127659574501</v>
      </c>
      <c r="W380" s="52">
        <v>17.2340425531915</v>
      </c>
      <c r="X380" s="99">
        <v>5.31914893617021</v>
      </c>
      <c r="Y380" s="148">
        <f t="shared" si="44"/>
        <v>100.00000000000001</v>
      </c>
    </row>
    <row r="381" spans="1:25" ht="14.1" customHeight="1" thickTop="1">
      <c r="A381" s="461" t="s">
        <v>167</v>
      </c>
      <c r="B381" s="461"/>
      <c r="C381" s="96" t="s">
        <v>21</v>
      </c>
      <c r="D381" s="100">
        <v>129</v>
      </c>
      <c r="E381" s="101">
        <v>255</v>
      </c>
      <c r="F381" s="100">
        <v>130</v>
      </c>
      <c r="G381" s="101">
        <v>47</v>
      </c>
      <c r="H381" s="147">
        <f t="shared" si="45"/>
        <v>561</v>
      </c>
      <c r="J381" s="461" t="s">
        <v>167</v>
      </c>
      <c r="K381" s="461"/>
      <c r="L381" s="100">
        <v>102</v>
      </c>
      <c r="M381" s="101">
        <v>228</v>
      </c>
      <c r="N381" s="100">
        <v>181</v>
      </c>
      <c r="O381" s="101">
        <v>50</v>
      </c>
      <c r="P381" s="147">
        <f t="shared" si="46"/>
        <v>561</v>
      </c>
      <c r="R381" s="461" t="s">
        <v>167</v>
      </c>
      <c r="S381" s="461"/>
      <c r="T381" s="96" t="s">
        <v>21</v>
      </c>
      <c r="U381" s="100">
        <v>115</v>
      </c>
      <c r="V381" s="101">
        <v>232</v>
      </c>
      <c r="W381" s="100">
        <v>160</v>
      </c>
      <c r="X381" s="101">
        <v>54</v>
      </c>
      <c r="Y381" s="147">
        <f t="shared" si="44"/>
        <v>561</v>
      </c>
    </row>
    <row r="382" spans="1:25" ht="14.1" customHeight="1" thickBot="1">
      <c r="A382" s="462"/>
      <c r="B382" s="462"/>
      <c r="C382" s="111" t="s">
        <v>151</v>
      </c>
      <c r="D382" s="52">
        <v>22.994652406417099</v>
      </c>
      <c r="E382" s="99">
        <v>45.454545454545503</v>
      </c>
      <c r="F382" s="52">
        <v>23.172905525846701</v>
      </c>
      <c r="G382" s="99">
        <v>8.37789661319073</v>
      </c>
      <c r="H382" s="148">
        <f t="shared" si="45"/>
        <v>100.00000000000003</v>
      </c>
      <c r="J382" s="462"/>
      <c r="K382" s="462"/>
      <c r="L382" s="52">
        <v>18.181818181818201</v>
      </c>
      <c r="M382" s="99">
        <v>40.641711229946502</v>
      </c>
      <c r="N382" s="52">
        <v>32.263814616755802</v>
      </c>
      <c r="O382" s="99">
        <v>8.9126559714795004</v>
      </c>
      <c r="P382" s="148">
        <f t="shared" si="46"/>
        <v>100</v>
      </c>
      <c r="R382" s="462"/>
      <c r="S382" s="462"/>
      <c r="T382" s="111" t="s">
        <v>151</v>
      </c>
      <c r="U382" s="52">
        <v>20.499108734402899</v>
      </c>
      <c r="V382" s="99">
        <v>41.354723707664903</v>
      </c>
      <c r="W382" s="52">
        <v>28.520499108734398</v>
      </c>
      <c r="X382" s="99">
        <v>9.6256684491978604</v>
      </c>
      <c r="Y382" s="148">
        <f t="shared" si="44"/>
        <v>100.00000000000006</v>
      </c>
    </row>
    <row r="383" spans="1:25" ht="14.1" customHeight="1" thickTop="1">
      <c r="A383" s="463" t="s">
        <v>168</v>
      </c>
      <c r="B383" s="463"/>
      <c r="C383" s="96" t="s">
        <v>21</v>
      </c>
      <c r="D383" s="100">
        <v>121</v>
      </c>
      <c r="E383" s="101">
        <v>223</v>
      </c>
      <c r="F383" s="100">
        <v>106</v>
      </c>
      <c r="G383" s="101">
        <v>20</v>
      </c>
      <c r="H383" s="147">
        <f t="shared" si="45"/>
        <v>470</v>
      </c>
      <c r="J383" s="463" t="s">
        <v>168</v>
      </c>
      <c r="K383" s="463"/>
      <c r="L383" s="100">
        <v>101</v>
      </c>
      <c r="M383" s="101">
        <v>217</v>
      </c>
      <c r="N383" s="100">
        <v>124</v>
      </c>
      <c r="O383" s="101">
        <v>28</v>
      </c>
      <c r="P383" s="147">
        <f t="shared" si="46"/>
        <v>470</v>
      </c>
      <c r="R383" s="463" t="s">
        <v>168</v>
      </c>
      <c r="S383" s="463"/>
      <c r="T383" s="96" t="s">
        <v>21</v>
      </c>
      <c r="U383" s="100">
        <v>129</v>
      </c>
      <c r="V383" s="101">
        <v>231</v>
      </c>
      <c r="W383" s="100">
        <v>85</v>
      </c>
      <c r="X383" s="101">
        <v>25</v>
      </c>
      <c r="Y383" s="147">
        <f t="shared" si="44"/>
        <v>470</v>
      </c>
    </row>
    <row r="384" spans="1:25" ht="14.1" customHeight="1">
      <c r="A384" s="464"/>
      <c r="B384" s="464"/>
      <c r="C384" s="112" t="s">
        <v>151</v>
      </c>
      <c r="D384" s="37">
        <v>25.744680851063801</v>
      </c>
      <c r="E384" s="39">
        <v>47.446808510638299</v>
      </c>
      <c r="F384" s="37">
        <v>22.553191489361701</v>
      </c>
      <c r="G384" s="39">
        <v>4.2553191489361701</v>
      </c>
      <c r="H384" s="128">
        <f t="shared" si="45"/>
        <v>99.999999999999972</v>
      </c>
      <c r="J384" s="464"/>
      <c r="K384" s="464"/>
      <c r="L384" s="37">
        <v>21.489361702127699</v>
      </c>
      <c r="M384" s="39">
        <v>46.170212765957402</v>
      </c>
      <c r="N384" s="37">
        <v>26.3829787234043</v>
      </c>
      <c r="O384" s="39">
        <v>5.9574468085106398</v>
      </c>
      <c r="P384" s="128">
        <f t="shared" si="46"/>
        <v>100.00000000000003</v>
      </c>
      <c r="R384" s="464"/>
      <c r="S384" s="464"/>
      <c r="T384" s="112" t="s">
        <v>151</v>
      </c>
      <c r="U384" s="37">
        <v>27.446808510638299</v>
      </c>
      <c r="V384" s="39">
        <v>49.148936170212799</v>
      </c>
      <c r="W384" s="37">
        <v>18.085106382978701</v>
      </c>
      <c r="X384" s="39">
        <v>5.31914893617021</v>
      </c>
      <c r="Y384" s="128">
        <f t="shared" si="44"/>
        <v>100.00000000000001</v>
      </c>
    </row>
    <row r="386" spans="1:25" ht="14.1" customHeight="1">
      <c r="A386" s="145" t="s">
        <v>186</v>
      </c>
      <c r="B386" s="145"/>
      <c r="C386" s="145"/>
      <c r="D386" s="145"/>
      <c r="E386" s="145"/>
      <c r="F386" s="145"/>
      <c r="G386" s="145"/>
      <c r="H386" s="107"/>
      <c r="J386" s="145" t="s">
        <v>187</v>
      </c>
      <c r="K386" s="145"/>
      <c r="L386" s="145"/>
      <c r="M386" s="145"/>
      <c r="N386" s="145"/>
      <c r="O386" s="145"/>
      <c r="P386" s="107"/>
      <c r="R386" s="145" t="s">
        <v>188</v>
      </c>
      <c r="S386" s="145"/>
      <c r="T386" s="145"/>
      <c r="U386" s="145"/>
      <c r="V386" s="145"/>
      <c r="W386" s="145"/>
      <c r="X386" s="145"/>
      <c r="Y386" s="107"/>
    </row>
    <row r="387" spans="1:25" ht="14.1" customHeight="1">
      <c r="A387" s="21"/>
      <c r="B387" s="21"/>
      <c r="C387" s="21"/>
      <c r="D387" s="93">
        <v>1</v>
      </c>
      <c r="E387" s="93">
        <v>2</v>
      </c>
      <c r="F387" s="93">
        <v>3</v>
      </c>
      <c r="G387" s="93">
        <v>4</v>
      </c>
      <c r="J387" s="21"/>
      <c r="K387" s="21"/>
      <c r="L387" s="93">
        <v>1</v>
      </c>
      <c r="M387" s="93">
        <v>2</v>
      </c>
      <c r="N387" s="93">
        <v>3</v>
      </c>
      <c r="O387" s="93">
        <v>4</v>
      </c>
      <c r="R387" s="21"/>
      <c r="S387" s="21"/>
      <c r="T387" s="21"/>
      <c r="U387" s="93">
        <v>1</v>
      </c>
      <c r="V387" s="93">
        <v>2</v>
      </c>
      <c r="W387" s="93">
        <v>3</v>
      </c>
      <c r="X387" s="93">
        <v>4</v>
      </c>
    </row>
    <row r="388" spans="1:25" ht="14.1" customHeight="1">
      <c r="A388" s="140"/>
      <c r="B388" s="140"/>
      <c r="C388" s="140"/>
      <c r="D388" s="586" t="s">
        <v>158</v>
      </c>
      <c r="E388" s="600" t="s">
        <v>159</v>
      </c>
      <c r="F388" s="586" t="s">
        <v>160</v>
      </c>
      <c r="G388" s="600" t="s">
        <v>161</v>
      </c>
      <c r="J388" s="140"/>
      <c r="K388" s="140"/>
      <c r="L388" s="586" t="s">
        <v>158</v>
      </c>
      <c r="M388" s="600" t="s">
        <v>159</v>
      </c>
      <c r="N388" s="586" t="s">
        <v>160</v>
      </c>
      <c r="O388" s="600" t="s">
        <v>161</v>
      </c>
      <c r="R388" s="140"/>
      <c r="S388" s="140"/>
      <c r="T388" s="140"/>
      <c r="U388" s="586" t="s">
        <v>158</v>
      </c>
      <c r="V388" s="600" t="s">
        <v>159</v>
      </c>
      <c r="W388" s="586" t="s">
        <v>160</v>
      </c>
      <c r="X388" s="600" t="s">
        <v>161</v>
      </c>
    </row>
    <row r="389" spans="1:25" ht="14.1" customHeight="1">
      <c r="A389" s="140"/>
      <c r="B389" s="140"/>
      <c r="C389" s="140"/>
      <c r="D389" s="587"/>
      <c r="E389" s="601"/>
      <c r="F389" s="587"/>
      <c r="G389" s="601"/>
      <c r="J389" s="140"/>
      <c r="K389" s="140"/>
      <c r="L389" s="587"/>
      <c r="M389" s="601"/>
      <c r="N389" s="587"/>
      <c r="O389" s="601"/>
      <c r="R389" s="140"/>
      <c r="S389" s="140"/>
      <c r="T389" s="140"/>
      <c r="U389" s="587"/>
      <c r="V389" s="601"/>
      <c r="W389" s="587"/>
      <c r="X389" s="601"/>
    </row>
    <row r="390" spans="1:25" ht="14.1" customHeight="1">
      <c r="A390" s="140"/>
      <c r="B390" s="140"/>
      <c r="C390" s="140"/>
      <c r="D390" s="587"/>
      <c r="E390" s="601"/>
      <c r="F390" s="587"/>
      <c r="G390" s="601"/>
      <c r="J390" s="140"/>
      <c r="K390" s="140"/>
      <c r="L390" s="587"/>
      <c r="M390" s="601"/>
      <c r="N390" s="587"/>
      <c r="O390" s="601"/>
      <c r="R390" s="140"/>
      <c r="S390" s="140"/>
      <c r="T390" s="140"/>
      <c r="U390" s="587"/>
      <c r="V390" s="601"/>
      <c r="W390" s="587"/>
      <c r="X390" s="601"/>
    </row>
    <row r="391" spans="1:25" ht="14.1" customHeight="1">
      <c r="A391" s="140"/>
      <c r="B391" s="140"/>
      <c r="C391" s="140"/>
      <c r="D391" s="587"/>
      <c r="E391" s="601"/>
      <c r="F391" s="587"/>
      <c r="G391" s="601"/>
      <c r="J391" s="140"/>
      <c r="K391" s="140"/>
      <c r="L391" s="587"/>
      <c r="M391" s="601"/>
      <c r="N391" s="587"/>
      <c r="O391" s="601"/>
      <c r="R391" s="140"/>
      <c r="S391" s="140"/>
      <c r="T391" s="140"/>
      <c r="U391" s="587"/>
      <c r="V391" s="601"/>
      <c r="W391" s="587"/>
      <c r="X391" s="601"/>
    </row>
    <row r="392" spans="1:25" ht="14.1" customHeight="1">
      <c r="A392" s="140"/>
      <c r="B392" s="140"/>
      <c r="C392" s="140"/>
      <c r="D392" s="587"/>
      <c r="E392" s="601"/>
      <c r="F392" s="587"/>
      <c r="G392" s="601"/>
      <c r="J392" s="140"/>
      <c r="K392" s="140"/>
      <c r="L392" s="587"/>
      <c r="M392" s="601"/>
      <c r="N392" s="587"/>
      <c r="O392" s="601"/>
      <c r="R392" s="140"/>
      <c r="S392" s="140"/>
      <c r="T392" s="140"/>
      <c r="U392" s="587"/>
      <c r="V392" s="601"/>
      <c r="W392" s="587"/>
      <c r="X392" s="601"/>
    </row>
    <row r="393" spans="1:25" ht="14.1" customHeight="1">
      <c r="A393" s="141"/>
      <c r="B393" s="141"/>
      <c r="C393" s="142"/>
      <c r="D393" s="588"/>
      <c r="E393" s="602"/>
      <c r="F393" s="588"/>
      <c r="G393" s="602"/>
      <c r="H393" s="133" t="s">
        <v>87</v>
      </c>
      <c r="J393" s="141"/>
      <c r="K393" s="141"/>
      <c r="L393" s="588"/>
      <c r="M393" s="602"/>
      <c r="N393" s="588"/>
      <c r="O393" s="602"/>
      <c r="P393" s="133" t="s">
        <v>87</v>
      </c>
      <c r="R393" s="141"/>
      <c r="S393" s="141"/>
      <c r="T393" s="142"/>
      <c r="U393" s="588"/>
      <c r="V393" s="602"/>
      <c r="W393" s="588"/>
      <c r="X393" s="602"/>
      <c r="Y393" s="133" t="s">
        <v>87</v>
      </c>
    </row>
    <row r="394" spans="1:25" ht="14.1" customHeight="1">
      <c r="A394" s="461" t="s">
        <v>165</v>
      </c>
      <c r="B394" s="461"/>
      <c r="C394" s="96" t="s">
        <v>21</v>
      </c>
      <c r="D394" s="28">
        <v>96</v>
      </c>
      <c r="E394" s="34">
        <v>250</v>
      </c>
      <c r="F394" s="28">
        <v>153</v>
      </c>
      <c r="G394" s="34">
        <v>62</v>
      </c>
      <c r="H394" s="146">
        <f>SUM(D394:G394)</f>
        <v>561</v>
      </c>
      <c r="J394" s="461" t="s">
        <v>165</v>
      </c>
      <c r="K394" s="461"/>
      <c r="L394" s="28">
        <v>101</v>
      </c>
      <c r="M394" s="34">
        <v>236</v>
      </c>
      <c r="N394" s="28">
        <v>162</v>
      </c>
      <c r="O394" s="34">
        <v>62</v>
      </c>
      <c r="P394" s="146">
        <f>SUM(L394:O394)</f>
        <v>561</v>
      </c>
      <c r="R394" s="461" t="s">
        <v>165</v>
      </c>
      <c r="S394" s="461"/>
      <c r="T394" s="96" t="s">
        <v>21</v>
      </c>
      <c r="U394" s="28">
        <v>89</v>
      </c>
      <c r="V394" s="34">
        <v>255</v>
      </c>
      <c r="W394" s="28">
        <v>159</v>
      </c>
      <c r="X394" s="34">
        <v>58</v>
      </c>
      <c r="Y394" s="146">
        <f t="shared" ref="Y394:Y401" si="47">SUM(U394:X394)</f>
        <v>561</v>
      </c>
    </row>
    <row r="395" spans="1:25" ht="14.1" customHeight="1" thickBot="1">
      <c r="A395" s="462"/>
      <c r="B395" s="462"/>
      <c r="C395" s="111" t="s">
        <v>151</v>
      </c>
      <c r="D395" s="52">
        <v>17.1122994652406</v>
      </c>
      <c r="E395" s="99">
        <v>44.563279857397497</v>
      </c>
      <c r="F395" s="52">
        <v>27.272727272727298</v>
      </c>
      <c r="G395" s="99">
        <v>11.0516934046346</v>
      </c>
      <c r="H395" s="148">
        <f t="shared" ref="H395:H401" si="48">SUM(D395:G395)</f>
        <v>100</v>
      </c>
      <c r="J395" s="462"/>
      <c r="K395" s="462"/>
      <c r="L395" s="52">
        <v>18.003565062388599</v>
      </c>
      <c r="M395" s="99">
        <v>42.067736185383197</v>
      </c>
      <c r="N395" s="52">
        <v>28.877005347593599</v>
      </c>
      <c r="O395" s="99">
        <v>11.0516934046346</v>
      </c>
      <c r="P395" s="148">
        <f t="shared" ref="P395:P401" si="49">SUM(L395:O395)</f>
        <v>100</v>
      </c>
      <c r="R395" s="462"/>
      <c r="S395" s="462"/>
      <c r="T395" s="111" t="s">
        <v>151</v>
      </c>
      <c r="U395" s="52">
        <v>15.8645276292335</v>
      </c>
      <c r="V395" s="99">
        <v>45.454545454545503</v>
      </c>
      <c r="W395" s="52">
        <v>28.3422459893048</v>
      </c>
      <c r="X395" s="99">
        <v>10.338680926916201</v>
      </c>
      <c r="Y395" s="148">
        <f t="shared" si="47"/>
        <v>100</v>
      </c>
    </row>
    <row r="396" spans="1:25" ht="14.1" customHeight="1" thickTop="1">
      <c r="A396" s="461" t="s">
        <v>166</v>
      </c>
      <c r="B396" s="461"/>
      <c r="C396" s="96" t="s">
        <v>21</v>
      </c>
      <c r="D396" s="100">
        <v>84</v>
      </c>
      <c r="E396" s="101">
        <v>200</v>
      </c>
      <c r="F396" s="100">
        <v>149</v>
      </c>
      <c r="G396" s="101">
        <v>37</v>
      </c>
      <c r="H396" s="147">
        <f t="shared" si="48"/>
        <v>470</v>
      </c>
      <c r="J396" s="461" t="s">
        <v>166</v>
      </c>
      <c r="K396" s="461"/>
      <c r="L396" s="100">
        <v>87</v>
      </c>
      <c r="M396" s="101">
        <v>202</v>
      </c>
      <c r="N396" s="100">
        <v>143</v>
      </c>
      <c r="O396" s="101">
        <v>38</v>
      </c>
      <c r="P396" s="147">
        <f t="shared" si="49"/>
        <v>470</v>
      </c>
      <c r="R396" s="461" t="s">
        <v>166</v>
      </c>
      <c r="S396" s="461"/>
      <c r="T396" s="96" t="s">
        <v>21</v>
      </c>
      <c r="U396" s="100">
        <v>68</v>
      </c>
      <c r="V396" s="101">
        <v>207</v>
      </c>
      <c r="W396" s="100">
        <v>152</v>
      </c>
      <c r="X396" s="101">
        <v>43</v>
      </c>
      <c r="Y396" s="147">
        <f t="shared" si="47"/>
        <v>470</v>
      </c>
    </row>
    <row r="397" spans="1:25" ht="14.1" customHeight="1" thickBot="1">
      <c r="A397" s="462"/>
      <c r="B397" s="462"/>
      <c r="C397" s="111" t="s">
        <v>151</v>
      </c>
      <c r="D397" s="52">
        <v>17.872340425531899</v>
      </c>
      <c r="E397" s="99">
        <v>42.553191489361701</v>
      </c>
      <c r="F397" s="52">
        <v>31.702127659574501</v>
      </c>
      <c r="G397" s="99">
        <v>7.8723404255319096</v>
      </c>
      <c r="H397" s="148">
        <f t="shared" si="48"/>
        <v>100</v>
      </c>
      <c r="J397" s="462"/>
      <c r="K397" s="462"/>
      <c r="L397" s="52">
        <v>18.510638297872301</v>
      </c>
      <c r="M397" s="99">
        <v>42.978723404255298</v>
      </c>
      <c r="N397" s="52">
        <v>30.4255319148936</v>
      </c>
      <c r="O397" s="99">
        <v>8.0851063829787204</v>
      </c>
      <c r="P397" s="148">
        <f t="shared" si="49"/>
        <v>99.999999999999915</v>
      </c>
      <c r="R397" s="462"/>
      <c r="S397" s="462"/>
      <c r="T397" s="111" t="s">
        <v>151</v>
      </c>
      <c r="U397" s="52">
        <v>14.468085106383</v>
      </c>
      <c r="V397" s="99">
        <v>44.042553191489397</v>
      </c>
      <c r="W397" s="52">
        <v>32.340425531914903</v>
      </c>
      <c r="X397" s="99">
        <v>9.1489361702127692</v>
      </c>
      <c r="Y397" s="148">
        <f t="shared" si="47"/>
        <v>100.00000000000007</v>
      </c>
    </row>
    <row r="398" spans="1:25" ht="14.1" customHeight="1" thickTop="1">
      <c r="A398" s="461" t="s">
        <v>167</v>
      </c>
      <c r="B398" s="461"/>
      <c r="C398" s="96" t="s">
        <v>21</v>
      </c>
      <c r="D398" s="100">
        <v>97</v>
      </c>
      <c r="E398" s="101">
        <v>214</v>
      </c>
      <c r="F398" s="100">
        <v>188</v>
      </c>
      <c r="G398" s="101">
        <v>62</v>
      </c>
      <c r="H398" s="147">
        <f t="shared" si="48"/>
        <v>561</v>
      </c>
      <c r="J398" s="461" t="s">
        <v>167</v>
      </c>
      <c r="K398" s="461"/>
      <c r="L398" s="100">
        <v>104</v>
      </c>
      <c r="M398" s="101">
        <v>200</v>
      </c>
      <c r="N398" s="100">
        <v>184</v>
      </c>
      <c r="O398" s="101">
        <v>73</v>
      </c>
      <c r="P398" s="147">
        <f t="shared" si="49"/>
        <v>561</v>
      </c>
      <c r="R398" s="461" t="s">
        <v>167</v>
      </c>
      <c r="S398" s="461"/>
      <c r="T398" s="96" t="s">
        <v>21</v>
      </c>
      <c r="U398" s="100">
        <v>95</v>
      </c>
      <c r="V398" s="101">
        <v>224</v>
      </c>
      <c r="W398" s="100">
        <v>173</v>
      </c>
      <c r="X398" s="101">
        <v>69</v>
      </c>
      <c r="Y398" s="147">
        <f t="shared" si="47"/>
        <v>561</v>
      </c>
    </row>
    <row r="399" spans="1:25" ht="14.1" customHeight="1" thickBot="1">
      <c r="A399" s="462"/>
      <c r="B399" s="462"/>
      <c r="C399" s="111" t="s">
        <v>151</v>
      </c>
      <c r="D399" s="52">
        <v>17.290552584670198</v>
      </c>
      <c r="E399" s="99">
        <v>38.146167557932301</v>
      </c>
      <c r="F399" s="52">
        <v>33.511586452762899</v>
      </c>
      <c r="G399" s="99">
        <v>11.0516934046346</v>
      </c>
      <c r="H399" s="148">
        <f t="shared" si="48"/>
        <v>100</v>
      </c>
      <c r="J399" s="462"/>
      <c r="K399" s="462"/>
      <c r="L399" s="52">
        <v>18.538324420677402</v>
      </c>
      <c r="M399" s="99">
        <v>35.650623885918002</v>
      </c>
      <c r="N399" s="52">
        <v>32.798573975044597</v>
      </c>
      <c r="O399" s="99">
        <v>13.012477718360101</v>
      </c>
      <c r="P399" s="148">
        <f t="shared" si="49"/>
        <v>100.0000000000001</v>
      </c>
      <c r="R399" s="462"/>
      <c r="S399" s="462"/>
      <c r="T399" s="111" t="s">
        <v>151</v>
      </c>
      <c r="U399" s="52">
        <v>16.934046345811101</v>
      </c>
      <c r="V399" s="99">
        <v>39.9286987522282</v>
      </c>
      <c r="W399" s="52">
        <v>30.8377896613191</v>
      </c>
      <c r="X399" s="99">
        <v>12.2994652406417</v>
      </c>
      <c r="Y399" s="148">
        <f t="shared" si="47"/>
        <v>100.00000000000009</v>
      </c>
    </row>
    <row r="400" spans="1:25" ht="14.1" customHeight="1" thickTop="1">
      <c r="A400" s="463" t="s">
        <v>168</v>
      </c>
      <c r="B400" s="463"/>
      <c r="C400" s="96" t="s">
        <v>21</v>
      </c>
      <c r="D400" s="100">
        <v>78</v>
      </c>
      <c r="E400" s="101">
        <v>214</v>
      </c>
      <c r="F400" s="100">
        <v>137</v>
      </c>
      <c r="G400" s="101">
        <v>41</v>
      </c>
      <c r="H400" s="147">
        <f t="shared" si="48"/>
        <v>470</v>
      </c>
      <c r="J400" s="463" t="s">
        <v>168</v>
      </c>
      <c r="K400" s="463"/>
      <c r="L400" s="100">
        <v>88</v>
      </c>
      <c r="M400" s="101">
        <v>206</v>
      </c>
      <c r="N400" s="100">
        <v>135</v>
      </c>
      <c r="O400" s="101">
        <v>41</v>
      </c>
      <c r="P400" s="147">
        <f t="shared" si="49"/>
        <v>470</v>
      </c>
      <c r="R400" s="463" t="s">
        <v>168</v>
      </c>
      <c r="S400" s="463"/>
      <c r="T400" s="96" t="s">
        <v>21</v>
      </c>
      <c r="U400" s="100">
        <v>72</v>
      </c>
      <c r="V400" s="101">
        <v>211</v>
      </c>
      <c r="W400" s="100">
        <v>145</v>
      </c>
      <c r="X400" s="101">
        <v>42</v>
      </c>
      <c r="Y400" s="147">
        <f t="shared" si="47"/>
        <v>470</v>
      </c>
    </row>
    <row r="401" spans="1:25" ht="14.1" customHeight="1">
      <c r="A401" s="464"/>
      <c r="B401" s="464"/>
      <c r="C401" s="112" t="s">
        <v>151</v>
      </c>
      <c r="D401" s="37">
        <v>16.595744680851102</v>
      </c>
      <c r="E401" s="39">
        <v>45.531914893617</v>
      </c>
      <c r="F401" s="37">
        <v>29.148936170212799</v>
      </c>
      <c r="G401" s="39">
        <v>8.7234042553191493</v>
      </c>
      <c r="H401" s="128">
        <f t="shared" si="48"/>
        <v>100.00000000000004</v>
      </c>
      <c r="J401" s="464"/>
      <c r="K401" s="464"/>
      <c r="L401" s="37">
        <v>18.7234042553191</v>
      </c>
      <c r="M401" s="39">
        <v>43.829787234042598</v>
      </c>
      <c r="N401" s="37">
        <v>28.7234042553191</v>
      </c>
      <c r="O401" s="39">
        <v>8.7234042553191493</v>
      </c>
      <c r="P401" s="128">
        <f t="shared" si="49"/>
        <v>99.999999999999943</v>
      </c>
      <c r="R401" s="464"/>
      <c r="S401" s="464"/>
      <c r="T401" s="112" t="s">
        <v>151</v>
      </c>
      <c r="U401" s="37">
        <v>15.319148936170199</v>
      </c>
      <c r="V401" s="39">
        <v>44.893617021276597</v>
      </c>
      <c r="W401" s="37">
        <v>30.851063829787201</v>
      </c>
      <c r="X401" s="39">
        <v>8.9361702127659601</v>
      </c>
      <c r="Y401" s="128">
        <f t="shared" si="47"/>
        <v>99.999999999999957</v>
      </c>
    </row>
    <row r="404" spans="1:25" ht="14.1" customHeight="1">
      <c r="A404" s="145" t="s">
        <v>189</v>
      </c>
      <c r="B404" s="145"/>
      <c r="C404" s="145"/>
      <c r="D404" s="145"/>
      <c r="E404" s="145"/>
      <c r="F404" s="145"/>
      <c r="G404" s="145"/>
      <c r="H404" s="107"/>
      <c r="J404" s="145" t="s">
        <v>190</v>
      </c>
      <c r="K404" s="145"/>
      <c r="L404" s="145"/>
      <c r="M404" s="145"/>
      <c r="N404" s="145"/>
      <c r="O404" s="145"/>
      <c r="P404" s="107"/>
    </row>
    <row r="405" spans="1:25" ht="14.1" customHeight="1">
      <c r="A405" s="21"/>
      <c r="B405" s="21"/>
      <c r="C405" s="21"/>
      <c r="D405" s="93">
        <v>1</v>
      </c>
      <c r="E405" s="93">
        <v>2</v>
      </c>
      <c r="F405" s="93">
        <v>3</v>
      </c>
      <c r="G405" s="93">
        <v>4</v>
      </c>
      <c r="J405" s="21"/>
      <c r="K405" s="21"/>
      <c r="L405" s="93">
        <v>1</v>
      </c>
      <c r="M405" s="93">
        <v>2</v>
      </c>
      <c r="N405" s="93">
        <v>3</v>
      </c>
      <c r="O405" s="93">
        <v>4</v>
      </c>
    </row>
    <row r="406" spans="1:25" ht="14.1" customHeight="1">
      <c r="A406" s="140"/>
      <c r="B406" s="140"/>
      <c r="C406" s="140"/>
      <c r="D406" s="586" t="s">
        <v>158</v>
      </c>
      <c r="E406" s="600" t="s">
        <v>159</v>
      </c>
      <c r="F406" s="586" t="s">
        <v>160</v>
      </c>
      <c r="G406" s="600" t="s">
        <v>161</v>
      </c>
      <c r="J406" s="140"/>
      <c r="K406" s="140"/>
      <c r="L406" s="586" t="s">
        <v>158</v>
      </c>
      <c r="M406" s="600" t="s">
        <v>159</v>
      </c>
      <c r="N406" s="586" t="s">
        <v>160</v>
      </c>
      <c r="O406" s="600" t="s">
        <v>161</v>
      </c>
    </row>
    <row r="407" spans="1:25" ht="14.1" customHeight="1">
      <c r="A407" s="140"/>
      <c r="B407" s="140"/>
      <c r="C407" s="140"/>
      <c r="D407" s="587"/>
      <c r="E407" s="601"/>
      <c r="F407" s="587"/>
      <c r="G407" s="601"/>
      <c r="J407" s="140"/>
      <c r="K407" s="140"/>
      <c r="L407" s="587"/>
      <c r="M407" s="601"/>
      <c r="N407" s="587"/>
      <c r="O407" s="601"/>
    </row>
    <row r="408" spans="1:25" ht="14.1" customHeight="1">
      <c r="A408" s="140"/>
      <c r="B408" s="140"/>
      <c r="C408" s="140"/>
      <c r="D408" s="587"/>
      <c r="E408" s="601"/>
      <c r="F408" s="587"/>
      <c r="G408" s="601"/>
      <c r="J408" s="140"/>
      <c r="K408" s="140"/>
      <c r="L408" s="587"/>
      <c r="M408" s="601"/>
      <c r="N408" s="587"/>
      <c r="O408" s="601"/>
    </row>
    <row r="409" spans="1:25" ht="14.1" customHeight="1">
      <c r="A409" s="140"/>
      <c r="B409" s="140"/>
      <c r="C409" s="140"/>
      <c r="D409" s="587"/>
      <c r="E409" s="601"/>
      <c r="F409" s="587"/>
      <c r="G409" s="601"/>
      <c r="J409" s="140"/>
      <c r="K409" s="140"/>
      <c r="L409" s="587"/>
      <c r="M409" s="601"/>
      <c r="N409" s="587"/>
      <c r="O409" s="601"/>
    </row>
    <row r="410" spans="1:25" ht="14.1" customHeight="1">
      <c r="A410" s="140"/>
      <c r="B410" s="140"/>
      <c r="C410" s="140"/>
      <c r="D410" s="587"/>
      <c r="E410" s="601"/>
      <c r="F410" s="587"/>
      <c r="G410" s="601"/>
      <c r="J410" s="140"/>
      <c r="K410" s="140"/>
      <c r="L410" s="587"/>
      <c r="M410" s="601"/>
      <c r="N410" s="587"/>
      <c r="O410" s="601"/>
    </row>
    <row r="411" spans="1:25" ht="14.1" customHeight="1">
      <c r="A411" s="141"/>
      <c r="B411" s="141"/>
      <c r="C411" s="142"/>
      <c r="D411" s="588"/>
      <c r="E411" s="602"/>
      <c r="F411" s="588"/>
      <c r="G411" s="602"/>
      <c r="H411" s="133" t="s">
        <v>87</v>
      </c>
      <c r="J411" s="141"/>
      <c r="K411" s="141"/>
      <c r="L411" s="588"/>
      <c r="M411" s="602"/>
      <c r="N411" s="588"/>
      <c r="O411" s="602"/>
      <c r="P411" s="133" t="s">
        <v>87</v>
      </c>
    </row>
    <row r="412" spans="1:25" ht="14.1" customHeight="1">
      <c r="A412" s="461" t="s">
        <v>165</v>
      </c>
      <c r="B412" s="461"/>
      <c r="C412" s="96" t="s">
        <v>21</v>
      </c>
      <c r="D412" s="28">
        <v>75</v>
      </c>
      <c r="E412" s="34">
        <v>237</v>
      </c>
      <c r="F412" s="28">
        <v>172</v>
      </c>
      <c r="G412" s="34">
        <v>77</v>
      </c>
      <c r="H412" s="146">
        <f>SUM(D412:G412)</f>
        <v>561</v>
      </c>
      <c r="J412" s="461" t="s">
        <v>165</v>
      </c>
      <c r="K412" s="461"/>
      <c r="L412" s="28">
        <v>102</v>
      </c>
      <c r="M412" s="34">
        <v>284</v>
      </c>
      <c r="N412" s="28">
        <v>124</v>
      </c>
      <c r="O412" s="34">
        <v>51</v>
      </c>
      <c r="P412" s="146">
        <f>SUM(L412:O412)</f>
        <v>561</v>
      </c>
    </row>
    <row r="413" spans="1:25" ht="14.1" customHeight="1" thickBot="1">
      <c r="A413" s="462"/>
      <c r="B413" s="462"/>
      <c r="C413" s="111" t="s">
        <v>151</v>
      </c>
      <c r="D413" s="52">
        <v>13.368983957219299</v>
      </c>
      <c r="E413" s="99">
        <v>42.245989304812802</v>
      </c>
      <c r="F413" s="52">
        <v>30.659536541889501</v>
      </c>
      <c r="G413" s="99">
        <v>13.7254901960784</v>
      </c>
      <c r="H413" s="148">
        <f t="shared" ref="H413:H419" si="50">SUM(D413:G413)</f>
        <v>100</v>
      </c>
      <c r="J413" s="462"/>
      <c r="K413" s="462"/>
      <c r="L413" s="52">
        <v>18.181818181818201</v>
      </c>
      <c r="M413" s="99">
        <v>50.623885918003602</v>
      </c>
      <c r="N413" s="52">
        <v>22.1033868092692</v>
      </c>
      <c r="O413" s="99">
        <v>9.0909090909090899</v>
      </c>
      <c r="P413" s="148">
        <f t="shared" ref="P413:P419" si="51">SUM(L413:O413)</f>
        <v>100.0000000000001</v>
      </c>
    </row>
    <row r="414" spans="1:25" ht="14.1" customHeight="1" thickTop="1">
      <c r="A414" s="461" t="s">
        <v>166</v>
      </c>
      <c r="B414" s="461"/>
      <c r="C414" s="96" t="s">
        <v>21</v>
      </c>
      <c r="D414" s="100">
        <v>64</v>
      </c>
      <c r="E414" s="101">
        <v>174</v>
      </c>
      <c r="F414" s="100">
        <v>165</v>
      </c>
      <c r="G414" s="101">
        <v>67</v>
      </c>
      <c r="H414" s="147">
        <f t="shared" si="50"/>
        <v>470</v>
      </c>
      <c r="J414" s="461" t="s">
        <v>166</v>
      </c>
      <c r="K414" s="461"/>
      <c r="L414" s="100">
        <v>103</v>
      </c>
      <c r="M414" s="101">
        <v>230</v>
      </c>
      <c r="N414" s="100">
        <v>106</v>
      </c>
      <c r="O414" s="101">
        <v>31</v>
      </c>
      <c r="P414" s="147">
        <f t="shared" si="51"/>
        <v>470</v>
      </c>
    </row>
    <row r="415" spans="1:25" ht="14.1" customHeight="1" thickBot="1">
      <c r="A415" s="462"/>
      <c r="B415" s="462"/>
      <c r="C415" s="111" t="s">
        <v>151</v>
      </c>
      <c r="D415" s="52">
        <v>13.6170212765957</v>
      </c>
      <c r="E415" s="99">
        <v>37.021276595744702</v>
      </c>
      <c r="F415" s="52">
        <v>35.106382978723403</v>
      </c>
      <c r="G415" s="99">
        <v>14.2553191489362</v>
      </c>
      <c r="H415" s="148">
        <f t="shared" si="50"/>
        <v>100</v>
      </c>
      <c r="J415" s="462"/>
      <c r="K415" s="462"/>
      <c r="L415" s="52">
        <v>21.914893617021299</v>
      </c>
      <c r="M415" s="99">
        <v>48.936170212766001</v>
      </c>
      <c r="N415" s="52">
        <v>22.553191489361701</v>
      </c>
      <c r="O415" s="99">
        <v>6.5957446808510598</v>
      </c>
      <c r="P415" s="148">
        <f t="shared" si="51"/>
        <v>100.00000000000006</v>
      </c>
    </row>
    <row r="416" spans="1:25" ht="14.1" customHeight="1" thickTop="1">
      <c r="A416" s="461" t="s">
        <v>167</v>
      </c>
      <c r="B416" s="461"/>
      <c r="C416" s="96" t="s">
        <v>21</v>
      </c>
      <c r="D416" s="100">
        <v>93</v>
      </c>
      <c r="E416" s="101">
        <v>199</v>
      </c>
      <c r="F416" s="100">
        <v>199</v>
      </c>
      <c r="G416" s="101">
        <v>70</v>
      </c>
      <c r="H416" s="147">
        <f t="shared" si="50"/>
        <v>561</v>
      </c>
      <c r="J416" s="461" t="s">
        <v>167</v>
      </c>
      <c r="K416" s="461"/>
      <c r="L416" s="100">
        <v>124</v>
      </c>
      <c r="M416" s="101">
        <v>231</v>
      </c>
      <c r="N416" s="100">
        <v>154</v>
      </c>
      <c r="O416" s="101">
        <v>52</v>
      </c>
      <c r="P416" s="147">
        <f t="shared" si="51"/>
        <v>561</v>
      </c>
    </row>
    <row r="417" spans="1:26" ht="14.1" customHeight="1" thickBot="1">
      <c r="A417" s="462"/>
      <c r="B417" s="462"/>
      <c r="C417" s="111" t="s">
        <v>151</v>
      </c>
      <c r="D417" s="52">
        <v>16.577540106951901</v>
      </c>
      <c r="E417" s="99">
        <v>35.472370766488403</v>
      </c>
      <c r="F417" s="52">
        <v>35.472370766488403</v>
      </c>
      <c r="G417" s="99">
        <v>12.4777183600713</v>
      </c>
      <c r="H417" s="148">
        <f t="shared" si="50"/>
        <v>100</v>
      </c>
      <c r="J417" s="462"/>
      <c r="K417" s="462"/>
      <c r="L417" s="52">
        <v>22.1033868092692</v>
      </c>
      <c r="M417" s="99">
        <v>41.176470588235297</v>
      </c>
      <c r="N417" s="52">
        <v>27.4509803921569</v>
      </c>
      <c r="O417" s="99">
        <v>9.2691622103386795</v>
      </c>
      <c r="P417" s="148">
        <f t="shared" si="51"/>
        <v>100.00000000000007</v>
      </c>
    </row>
    <row r="418" spans="1:26" ht="14.1" customHeight="1" thickTop="1">
      <c r="A418" s="463" t="s">
        <v>168</v>
      </c>
      <c r="B418" s="463"/>
      <c r="C418" s="96" t="s">
        <v>21</v>
      </c>
      <c r="D418" s="100">
        <v>56</v>
      </c>
      <c r="E418" s="101">
        <v>168</v>
      </c>
      <c r="F418" s="100">
        <v>180</v>
      </c>
      <c r="G418" s="101">
        <v>66</v>
      </c>
      <c r="H418" s="147">
        <f t="shared" si="50"/>
        <v>470</v>
      </c>
      <c r="J418" s="463" t="s">
        <v>168</v>
      </c>
      <c r="K418" s="463"/>
      <c r="L418" s="100">
        <v>105</v>
      </c>
      <c r="M418" s="101">
        <v>241</v>
      </c>
      <c r="N418" s="100">
        <v>97</v>
      </c>
      <c r="O418" s="101">
        <v>27</v>
      </c>
      <c r="P418" s="147">
        <f t="shared" si="51"/>
        <v>470</v>
      </c>
    </row>
    <row r="419" spans="1:26" ht="14.1" customHeight="1">
      <c r="A419" s="464"/>
      <c r="B419" s="464"/>
      <c r="C419" s="112" t="s">
        <v>151</v>
      </c>
      <c r="D419" s="37">
        <v>11.914893617021299</v>
      </c>
      <c r="E419" s="39">
        <v>35.744680851063798</v>
      </c>
      <c r="F419" s="37">
        <v>38.297872340425499</v>
      </c>
      <c r="G419" s="39">
        <v>14.0425531914894</v>
      </c>
      <c r="H419" s="128">
        <f t="shared" si="50"/>
        <v>100</v>
      </c>
      <c r="J419" s="464"/>
      <c r="K419" s="464"/>
      <c r="L419" s="37">
        <v>22.340425531914899</v>
      </c>
      <c r="M419" s="39">
        <v>51.276595744680897</v>
      </c>
      <c r="N419" s="37">
        <v>20.638297872340399</v>
      </c>
      <c r="O419" s="39">
        <v>5.7446808510638299</v>
      </c>
      <c r="P419" s="128">
        <f t="shared" si="51"/>
        <v>100.00000000000003</v>
      </c>
    </row>
    <row r="421" spans="1:26" ht="14.1" customHeight="1">
      <c r="A421" s="8" t="s">
        <v>191</v>
      </c>
      <c r="B421" s="9"/>
      <c r="C421" s="11" t="s">
        <v>192</v>
      </c>
    </row>
    <row r="423" spans="1:26" ht="14.1" customHeight="1">
      <c r="A423" s="604" t="s">
        <v>193</v>
      </c>
      <c r="B423" s="604"/>
      <c r="C423" s="605" t="s">
        <v>19</v>
      </c>
      <c r="D423" s="605"/>
      <c r="E423" s="605"/>
      <c r="F423" s="605"/>
      <c r="G423" s="605"/>
      <c r="H423" s="605"/>
      <c r="I423" s="605"/>
      <c r="J423" s="605"/>
      <c r="K423" s="605"/>
      <c r="L423" s="605"/>
      <c r="M423" s="605"/>
      <c r="N423" s="605"/>
      <c r="O423" s="605"/>
      <c r="P423" s="605"/>
      <c r="Q423" s="605"/>
      <c r="R423" s="605"/>
      <c r="S423" s="605"/>
      <c r="T423" s="605"/>
      <c r="U423" s="605"/>
      <c r="V423" s="605"/>
      <c r="W423" s="605"/>
      <c r="X423" s="605"/>
      <c r="Y423" s="605"/>
      <c r="Z423" s="605"/>
    </row>
    <row r="424" spans="1:26" ht="14.1" customHeight="1">
      <c r="B424" s="21"/>
      <c r="C424" s="21"/>
      <c r="D424" s="21"/>
      <c r="E424" s="21"/>
      <c r="F424" s="21"/>
      <c r="G424" s="21"/>
      <c r="H424" s="21"/>
      <c r="I424" s="93">
        <v>1</v>
      </c>
      <c r="J424" s="93">
        <v>2</v>
      </c>
      <c r="K424" s="93">
        <v>3</v>
      </c>
      <c r="L424" s="93">
        <v>4</v>
      </c>
      <c r="O424" s="21"/>
      <c r="P424" s="21"/>
      <c r="Q424" s="21"/>
      <c r="R424" s="21"/>
      <c r="S424" s="21"/>
      <c r="T424" s="21"/>
      <c r="U424" s="21"/>
      <c r="V424" s="93">
        <v>1</v>
      </c>
      <c r="W424" s="93">
        <v>2</v>
      </c>
      <c r="X424" s="93">
        <v>3</v>
      </c>
      <c r="Y424" s="93">
        <v>4</v>
      </c>
    </row>
    <row r="425" spans="1:26" ht="14.1" customHeight="1">
      <c r="B425" s="21"/>
      <c r="C425" s="21"/>
      <c r="D425" s="21"/>
      <c r="E425" s="21"/>
      <c r="F425" s="21"/>
      <c r="G425" s="21"/>
      <c r="H425" s="21"/>
      <c r="I425" s="589" t="s">
        <v>158</v>
      </c>
      <c r="J425" s="590" t="s">
        <v>159</v>
      </c>
      <c r="K425" s="589" t="s">
        <v>160</v>
      </c>
      <c r="L425" s="590" t="s">
        <v>161</v>
      </c>
      <c r="O425" s="21"/>
      <c r="P425" s="21"/>
      <c r="Q425" s="21"/>
      <c r="R425" s="21"/>
      <c r="S425" s="21"/>
      <c r="T425" s="21"/>
      <c r="U425" s="21"/>
      <c r="V425" s="589" t="s">
        <v>158</v>
      </c>
      <c r="W425" s="455" t="s">
        <v>159</v>
      </c>
      <c r="X425" s="589" t="s">
        <v>160</v>
      </c>
      <c r="Y425" s="590" t="s">
        <v>161</v>
      </c>
    </row>
    <row r="426" spans="1:26" ht="14.1" customHeight="1">
      <c r="B426" s="21"/>
      <c r="C426" s="21"/>
      <c r="D426" s="21"/>
      <c r="E426" s="21"/>
      <c r="F426" s="21"/>
      <c r="G426" s="21"/>
      <c r="H426" s="21"/>
      <c r="I426" s="589"/>
      <c r="J426" s="590"/>
      <c r="K426" s="589"/>
      <c r="L426" s="590"/>
      <c r="O426" s="21"/>
      <c r="P426" s="21"/>
      <c r="Q426" s="21"/>
      <c r="R426" s="21"/>
      <c r="S426" s="21"/>
      <c r="T426" s="21"/>
      <c r="U426" s="21"/>
      <c r="V426" s="589"/>
      <c r="W426" s="456"/>
      <c r="X426" s="589"/>
      <c r="Y426" s="590"/>
    </row>
    <row r="427" spans="1:26" ht="14.1" customHeight="1">
      <c r="B427" s="21"/>
      <c r="C427" s="21"/>
      <c r="D427" s="21"/>
      <c r="E427" s="21"/>
      <c r="F427" s="21"/>
      <c r="G427" s="21"/>
      <c r="H427" s="21"/>
      <c r="I427" s="589"/>
      <c r="J427" s="590"/>
      <c r="K427" s="589"/>
      <c r="L427" s="590"/>
      <c r="O427" s="21"/>
      <c r="P427" s="21"/>
      <c r="Q427" s="21"/>
      <c r="R427" s="21"/>
      <c r="S427" s="21"/>
      <c r="T427" s="21"/>
      <c r="U427" s="21"/>
      <c r="V427" s="589"/>
      <c r="W427" s="456"/>
      <c r="X427" s="589"/>
      <c r="Y427" s="590"/>
    </row>
    <row r="428" spans="1:26" ht="14.1" customHeight="1">
      <c r="B428" s="21"/>
      <c r="C428" s="21"/>
      <c r="D428" s="21"/>
      <c r="E428" s="21"/>
      <c r="F428" s="21"/>
      <c r="G428" s="21"/>
      <c r="H428" s="21"/>
      <c r="I428" s="589"/>
      <c r="J428" s="590"/>
      <c r="K428" s="589"/>
      <c r="L428" s="590"/>
      <c r="O428" s="21"/>
      <c r="P428" s="21"/>
      <c r="Q428" s="21"/>
      <c r="R428" s="21"/>
      <c r="S428" s="21"/>
      <c r="T428" s="21"/>
      <c r="U428" s="21"/>
      <c r="V428" s="589"/>
      <c r="W428" s="456"/>
      <c r="X428" s="589"/>
      <c r="Y428" s="590"/>
    </row>
    <row r="429" spans="1:26" ht="14.1" customHeight="1">
      <c r="B429" s="21"/>
      <c r="C429" s="21"/>
      <c r="D429" s="21"/>
      <c r="E429" s="21"/>
      <c r="F429" s="21"/>
      <c r="G429" s="21"/>
      <c r="H429" s="21"/>
      <c r="I429" s="589"/>
      <c r="J429" s="590"/>
      <c r="K429" s="589"/>
      <c r="L429" s="590"/>
      <c r="O429" s="21"/>
      <c r="P429" s="21"/>
      <c r="Q429" s="21"/>
      <c r="R429" s="21"/>
      <c r="S429" s="21"/>
      <c r="T429" s="21"/>
      <c r="U429" s="21"/>
      <c r="V429" s="589"/>
      <c r="W429" s="456"/>
      <c r="X429" s="589"/>
      <c r="Y429" s="590"/>
    </row>
    <row r="430" spans="1:26" ht="14.1" customHeight="1">
      <c r="B430" s="21"/>
      <c r="C430" s="21"/>
      <c r="D430" s="21"/>
      <c r="E430" s="21"/>
      <c r="F430" s="21"/>
      <c r="G430" s="21"/>
      <c r="H430" s="21"/>
      <c r="I430" s="589"/>
      <c r="J430" s="590"/>
      <c r="K430" s="589"/>
      <c r="L430" s="590"/>
      <c r="O430" s="21"/>
      <c r="P430" s="21"/>
      <c r="Q430" s="21"/>
      <c r="R430" s="21"/>
      <c r="S430" s="21"/>
      <c r="T430" s="21"/>
      <c r="U430" s="21"/>
      <c r="V430" s="589"/>
      <c r="W430" s="456"/>
      <c r="X430" s="589"/>
      <c r="Y430" s="590"/>
    </row>
    <row r="431" spans="1:26" ht="14.1" customHeight="1">
      <c r="B431" s="40"/>
      <c r="C431" s="40"/>
      <c r="D431" s="40"/>
      <c r="E431" s="40"/>
      <c r="F431" s="40"/>
      <c r="G431" s="40"/>
      <c r="H431" s="81"/>
      <c r="I431" s="589"/>
      <c r="J431" s="590"/>
      <c r="K431" s="589"/>
      <c r="L431" s="606"/>
      <c r="M431" s="133" t="s">
        <v>87</v>
      </c>
      <c r="O431" s="40"/>
      <c r="P431" s="40"/>
      <c r="Q431" s="40"/>
      <c r="R431" s="40"/>
      <c r="S431" s="40"/>
      <c r="T431" s="40"/>
      <c r="U431" s="81"/>
      <c r="V431" s="589"/>
      <c r="W431" s="457"/>
      <c r="X431" s="589"/>
      <c r="Y431" s="606"/>
      <c r="Z431" s="133" t="s">
        <v>87</v>
      </c>
    </row>
    <row r="432" spans="1:26" ht="14.1" customHeight="1">
      <c r="B432" s="511" t="s">
        <v>618</v>
      </c>
      <c r="C432" s="511"/>
      <c r="D432" s="511"/>
      <c r="E432" s="511"/>
      <c r="F432" s="511"/>
      <c r="G432" s="511"/>
      <c r="H432" s="96" t="s">
        <v>21</v>
      </c>
      <c r="I432" s="116">
        <v>299</v>
      </c>
      <c r="J432" s="117">
        <v>833</v>
      </c>
      <c r="K432" s="116">
        <v>648</v>
      </c>
      <c r="L432" s="130">
        <v>282</v>
      </c>
      <c r="M432" s="260">
        <f>SUM(I432:L432)</f>
        <v>2062</v>
      </c>
      <c r="O432" s="511" t="s">
        <v>607</v>
      </c>
      <c r="P432" s="511"/>
      <c r="Q432" s="511"/>
      <c r="R432" s="511"/>
      <c r="S432" s="511"/>
      <c r="T432" s="511"/>
      <c r="U432" s="96" t="s">
        <v>21</v>
      </c>
      <c r="V432" s="116">
        <v>318</v>
      </c>
      <c r="W432" s="117">
        <v>832</v>
      </c>
      <c r="X432" s="116">
        <v>638</v>
      </c>
      <c r="Y432" s="130">
        <v>274</v>
      </c>
      <c r="Z432" s="260">
        <f t="shared" ref="Z432:Z453" si="52">SUM(V432:Y432)</f>
        <v>2062</v>
      </c>
    </row>
    <row r="433" spans="2:26" ht="14.1" customHeight="1" thickBot="1">
      <c r="B433" s="472"/>
      <c r="C433" s="472"/>
      <c r="D433" s="472"/>
      <c r="E433" s="472"/>
      <c r="F433" s="472"/>
      <c r="G433" s="472"/>
      <c r="H433" s="111" t="s">
        <v>151</v>
      </c>
      <c r="I433" s="118">
        <v>14.500484966052399</v>
      </c>
      <c r="J433" s="119">
        <v>40.397672162948602</v>
      </c>
      <c r="K433" s="118">
        <v>31.425800193986401</v>
      </c>
      <c r="L433" s="131">
        <v>13.6760426770126</v>
      </c>
      <c r="M433" s="148">
        <f>SUM(I433:L433)</f>
        <v>100</v>
      </c>
      <c r="O433" s="472" t="s">
        <v>162</v>
      </c>
      <c r="P433" s="472"/>
      <c r="Q433" s="472"/>
      <c r="R433" s="472"/>
      <c r="S433" s="472"/>
      <c r="T433" s="472"/>
      <c r="U433" s="111" t="s">
        <v>151</v>
      </c>
      <c r="V433" s="118">
        <v>15.4219204655674</v>
      </c>
      <c r="W433" s="119">
        <v>40.349175557711</v>
      </c>
      <c r="X433" s="118">
        <v>30.9408341416101</v>
      </c>
      <c r="Y433" s="131">
        <v>13.2880698351115</v>
      </c>
      <c r="Z433" s="138">
        <f t="shared" si="52"/>
        <v>100</v>
      </c>
    </row>
    <row r="434" spans="2:26" ht="14.1" customHeight="1" thickTop="1">
      <c r="B434" s="511" t="s">
        <v>596</v>
      </c>
      <c r="C434" s="511"/>
      <c r="D434" s="511"/>
      <c r="E434" s="511"/>
      <c r="F434" s="511"/>
      <c r="G434" s="511"/>
      <c r="H434" s="96" t="s">
        <v>21</v>
      </c>
      <c r="I434" s="120">
        <v>309</v>
      </c>
      <c r="J434" s="121">
        <v>829</v>
      </c>
      <c r="K434" s="120">
        <v>666</v>
      </c>
      <c r="L434" s="132">
        <v>258</v>
      </c>
      <c r="M434" s="260">
        <f>SUM(I434:L434)</f>
        <v>2062</v>
      </c>
      <c r="O434" s="511" t="s">
        <v>608</v>
      </c>
      <c r="P434" s="511"/>
      <c r="Q434" s="511"/>
      <c r="R434" s="511"/>
      <c r="S434" s="511"/>
      <c r="T434" s="511"/>
      <c r="U434" s="96" t="s">
        <v>21</v>
      </c>
      <c r="V434" s="120">
        <v>304</v>
      </c>
      <c r="W434" s="121">
        <v>751</v>
      </c>
      <c r="X434" s="120">
        <v>679</v>
      </c>
      <c r="Y434" s="132">
        <v>328</v>
      </c>
      <c r="Z434" s="260">
        <f t="shared" si="52"/>
        <v>2062</v>
      </c>
    </row>
    <row r="435" spans="2:26" ht="14.1" customHeight="1" thickBot="1">
      <c r="B435" s="472" t="s">
        <v>162</v>
      </c>
      <c r="C435" s="472"/>
      <c r="D435" s="472"/>
      <c r="E435" s="472"/>
      <c r="F435" s="472"/>
      <c r="G435" s="472"/>
      <c r="H435" s="111" t="s">
        <v>151</v>
      </c>
      <c r="I435" s="118">
        <v>14.9854510184287</v>
      </c>
      <c r="J435" s="119">
        <v>40.2036857419981</v>
      </c>
      <c r="K435" s="118">
        <v>32.298739088263801</v>
      </c>
      <c r="L435" s="131">
        <v>12.512124151309401</v>
      </c>
      <c r="M435" s="148">
        <f t="shared" ref="M435:M455" si="53">SUM(I435:L435)</f>
        <v>100</v>
      </c>
      <c r="O435" s="472" t="s">
        <v>162</v>
      </c>
      <c r="P435" s="472"/>
      <c r="Q435" s="472"/>
      <c r="R435" s="472"/>
      <c r="S435" s="472"/>
      <c r="T435" s="472"/>
      <c r="U435" s="111" t="s">
        <v>151</v>
      </c>
      <c r="V435" s="118">
        <v>14.7429679922405</v>
      </c>
      <c r="W435" s="119">
        <v>36.420950533462701</v>
      </c>
      <c r="X435" s="118">
        <v>32.929194956353101</v>
      </c>
      <c r="Y435" s="131">
        <v>15.9068865179437</v>
      </c>
      <c r="Z435" s="138">
        <f t="shared" si="52"/>
        <v>100.00000000000001</v>
      </c>
    </row>
    <row r="436" spans="2:26" ht="14.1" customHeight="1" thickTop="1">
      <c r="B436" s="511" t="s">
        <v>597</v>
      </c>
      <c r="C436" s="511"/>
      <c r="D436" s="511"/>
      <c r="E436" s="511"/>
      <c r="F436" s="511"/>
      <c r="G436" s="511"/>
      <c r="H436" s="96" t="s">
        <v>21</v>
      </c>
      <c r="I436" s="120">
        <v>360</v>
      </c>
      <c r="J436" s="121">
        <v>885</v>
      </c>
      <c r="K436" s="120">
        <v>583</v>
      </c>
      <c r="L436" s="132">
        <v>234</v>
      </c>
      <c r="M436" s="260">
        <f>SUM(I436:L436)</f>
        <v>2062</v>
      </c>
      <c r="O436" s="511" t="s">
        <v>609</v>
      </c>
      <c r="P436" s="511"/>
      <c r="Q436" s="511"/>
      <c r="R436" s="511"/>
      <c r="S436" s="511"/>
      <c r="T436" s="511"/>
      <c r="U436" s="96" t="s">
        <v>21</v>
      </c>
      <c r="V436" s="120">
        <v>250</v>
      </c>
      <c r="W436" s="121">
        <v>660</v>
      </c>
      <c r="X436" s="120">
        <v>758</v>
      </c>
      <c r="Y436" s="132">
        <v>394</v>
      </c>
      <c r="Z436" s="260">
        <f t="shared" si="52"/>
        <v>2062</v>
      </c>
    </row>
    <row r="437" spans="2:26" ht="14.1" customHeight="1" thickBot="1">
      <c r="B437" s="472" t="s">
        <v>162</v>
      </c>
      <c r="C437" s="472"/>
      <c r="D437" s="472"/>
      <c r="E437" s="472"/>
      <c r="F437" s="472"/>
      <c r="G437" s="472"/>
      <c r="H437" s="111" t="s">
        <v>151</v>
      </c>
      <c r="I437" s="118">
        <v>17.458777885547999</v>
      </c>
      <c r="J437" s="119">
        <v>42.919495635305502</v>
      </c>
      <c r="K437" s="118">
        <v>28.273520853540301</v>
      </c>
      <c r="L437" s="131">
        <v>11.3482056256062</v>
      </c>
      <c r="M437" s="148">
        <f t="shared" si="53"/>
        <v>100</v>
      </c>
      <c r="O437" s="472" t="s">
        <v>162</v>
      </c>
      <c r="P437" s="472"/>
      <c r="Q437" s="472"/>
      <c r="R437" s="472"/>
      <c r="S437" s="472"/>
      <c r="T437" s="472"/>
      <c r="U437" s="111" t="s">
        <v>151</v>
      </c>
      <c r="V437" s="118">
        <v>12.124151309408299</v>
      </c>
      <c r="W437" s="119">
        <v>32.007759456838002</v>
      </c>
      <c r="X437" s="118">
        <v>36.760426770126102</v>
      </c>
      <c r="Y437" s="131">
        <v>19.107662463627499</v>
      </c>
      <c r="Z437" s="138">
        <f t="shared" si="52"/>
        <v>99.999999999999886</v>
      </c>
    </row>
    <row r="438" spans="2:26" ht="14.1" customHeight="1" thickTop="1">
      <c r="B438" s="511" t="s">
        <v>598</v>
      </c>
      <c r="C438" s="511"/>
      <c r="D438" s="511"/>
      <c r="E438" s="511"/>
      <c r="F438" s="511"/>
      <c r="G438" s="511"/>
      <c r="H438" s="96" t="s">
        <v>21</v>
      </c>
      <c r="I438" s="120">
        <v>322</v>
      </c>
      <c r="J438" s="121">
        <v>823</v>
      </c>
      <c r="K438" s="120">
        <v>662</v>
      </c>
      <c r="L438" s="132">
        <v>255</v>
      </c>
      <c r="M438" s="260">
        <f>SUM(I438:L438)</f>
        <v>2062</v>
      </c>
      <c r="O438" s="511" t="s">
        <v>610</v>
      </c>
      <c r="P438" s="511"/>
      <c r="Q438" s="511"/>
      <c r="R438" s="511"/>
      <c r="S438" s="511"/>
      <c r="T438" s="511"/>
      <c r="U438" s="96" t="s">
        <v>21</v>
      </c>
      <c r="V438" s="120">
        <v>425</v>
      </c>
      <c r="W438" s="121">
        <v>810</v>
      </c>
      <c r="X438" s="120">
        <v>570</v>
      </c>
      <c r="Y438" s="132">
        <v>257</v>
      </c>
      <c r="Z438" s="260">
        <f t="shared" si="52"/>
        <v>2062</v>
      </c>
    </row>
    <row r="439" spans="2:26" ht="14.1" customHeight="1" thickBot="1">
      <c r="B439" s="472" t="s">
        <v>162</v>
      </c>
      <c r="C439" s="472"/>
      <c r="D439" s="472"/>
      <c r="E439" s="472"/>
      <c r="F439" s="472"/>
      <c r="G439" s="472"/>
      <c r="H439" s="111" t="s">
        <v>151</v>
      </c>
      <c r="I439" s="118">
        <v>15.6159068865179</v>
      </c>
      <c r="J439" s="119">
        <v>39.912706110572302</v>
      </c>
      <c r="K439" s="118">
        <v>32.104752667313299</v>
      </c>
      <c r="L439" s="131">
        <v>12.366634335596499</v>
      </c>
      <c r="M439" s="148">
        <f t="shared" si="53"/>
        <v>100</v>
      </c>
      <c r="O439" s="472" t="s">
        <v>162</v>
      </c>
      <c r="P439" s="472"/>
      <c r="Q439" s="472"/>
      <c r="R439" s="472"/>
      <c r="S439" s="472"/>
      <c r="T439" s="472"/>
      <c r="U439" s="111" t="s">
        <v>151</v>
      </c>
      <c r="V439" s="118">
        <v>20.611057225994202</v>
      </c>
      <c r="W439" s="119">
        <v>39.282250242483002</v>
      </c>
      <c r="X439" s="118">
        <v>27.643064985451002</v>
      </c>
      <c r="Y439" s="131">
        <v>12.4636275460718</v>
      </c>
      <c r="Z439" s="138">
        <f t="shared" si="52"/>
        <v>100.00000000000001</v>
      </c>
    </row>
    <row r="440" spans="2:26" ht="14.1" customHeight="1" thickTop="1">
      <c r="B440" s="511" t="s">
        <v>599</v>
      </c>
      <c r="C440" s="511"/>
      <c r="D440" s="511"/>
      <c r="E440" s="511"/>
      <c r="F440" s="511"/>
      <c r="G440" s="511"/>
      <c r="H440" s="96" t="s">
        <v>21</v>
      </c>
      <c r="I440" s="120">
        <v>351</v>
      </c>
      <c r="J440" s="121">
        <v>913</v>
      </c>
      <c r="K440" s="120">
        <v>578</v>
      </c>
      <c r="L440" s="132">
        <v>220</v>
      </c>
      <c r="M440" s="260">
        <f>SUM(I440:L440)</f>
        <v>2062</v>
      </c>
      <c r="O440" s="511" t="s">
        <v>611</v>
      </c>
      <c r="P440" s="511"/>
      <c r="Q440" s="511"/>
      <c r="R440" s="511"/>
      <c r="S440" s="511"/>
      <c r="T440" s="511"/>
      <c r="U440" s="96" t="s">
        <v>21</v>
      </c>
      <c r="V440" s="120">
        <v>532</v>
      </c>
      <c r="W440" s="121">
        <v>888</v>
      </c>
      <c r="X440" s="120">
        <v>468</v>
      </c>
      <c r="Y440" s="132">
        <v>174</v>
      </c>
      <c r="Z440" s="260">
        <f t="shared" si="52"/>
        <v>2062</v>
      </c>
    </row>
    <row r="441" spans="2:26" ht="14.1" customHeight="1" thickBot="1">
      <c r="B441" s="472" t="s">
        <v>162</v>
      </c>
      <c r="C441" s="472"/>
      <c r="D441" s="472"/>
      <c r="E441" s="472"/>
      <c r="F441" s="472"/>
      <c r="G441" s="472"/>
      <c r="H441" s="111" t="s">
        <v>151</v>
      </c>
      <c r="I441" s="118">
        <v>17.022308438409301</v>
      </c>
      <c r="J441" s="119">
        <v>44.277400581959299</v>
      </c>
      <c r="K441" s="118">
        <v>28.031037827352101</v>
      </c>
      <c r="L441" s="131">
        <v>10.6692531522793</v>
      </c>
      <c r="M441" s="148">
        <f t="shared" si="53"/>
        <v>99.999999999999986</v>
      </c>
      <c r="O441" s="472" t="s">
        <v>162</v>
      </c>
      <c r="P441" s="472"/>
      <c r="Q441" s="472"/>
      <c r="R441" s="472"/>
      <c r="S441" s="472"/>
      <c r="T441" s="472"/>
      <c r="U441" s="111" t="s">
        <v>151</v>
      </c>
      <c r="V441" s="118">
        <v>25.800193986421</v>
      </c>
      <c r="W441" s="119">
        <v>43.064985451018401</v>
      </c>
      <c r="X441" s="118">
        <v>22.6964112512124</v>
      </c>
      <c r="Y441" s="131">
        <v>8.4384093113482095</v>
      </c>
      <c r="Z441" s="138">
        <f t="shared" si="52"/>
        <v>100</v>
      </c>
    </row>
    <row r="442" spans="2:26" ht="14.1" customHeight="1" thickTop="1">
      <c r="B442" s="511" t="s">
        <v>600</v>
      </c>
      <c r="C442" s="511"/>
      <c r="D442" s="511"/>
      <c r="E442" s="511"/>
      <c r="F442" s="511"/>
      <c r="G442" s="511"/>
      <c r="H442" s="96" t="s">
        <v>21</v>
      </c>
      <c r="I442" s="120">
        <v>380</v>
      </c>
      <c r="J442" s="121">
        <v>853</v>
      </c>
      <c r="K442" s="120">
        <v>595</v>
      </c>
      <c r="L442" s="132">
        <v>234</v>
      </c>
      <c r="M442" s="260">
        <f>SUM(I442:L442)</f>
        <v>2062</v>
      </c>
      <c r="O442" s="511" t="s">
        <v>612</v>
      </c>
      <c r="P442" s="511"/>
      <c r="Q442" s="511"/>
      <c r="R442" s="511"/>
      <c r="S442" s="511"/>
      <c r="T442" s="511"/>
      <c r="U442" s="96" t="s">
        <v>21</v>
      </c>
      <c r="V442" s="120">
        <v>651</v>
      </c>
      <c r="W442" s="121">
        <v>885</v>
      </c>
      <c r="X442" s="120">
        <v>376</v>
      </c>
      <c r="Y442" s="132">
        <v>150</v>
      </c>
      <c r="Z442" s="260">
        <f t="shared" si="52"/>
        <v>2062</v>
      </c>
    </row>
    <row r="443" spans="2:26" ht="14.1" customHeight="1" thickBot="1">
      <c r="B443" s="472" t="s">
        <v>162</v>
      </c>
      <c r="C443" s="472"/>
      <c r="D443" s="472"/>
      <c r="E443" s="472"/>
      <c r="F443" s="472"/>
      <c r="G443" s="472"/>
      <c r="H443" s="111" t="s">
        <v>151</v>
      </c>
      <c r="I443" s="118">
        <v>18.4287099903007</v>
      </c>
      <c r="J443" s="119">
        <v>41.367604267701303</v>
      </c>
      <c r="K443" s="118">
        <v>28.855480116391899</v>
      </c>
      <c r="L443" s="131">
        <v>11.3482056256062</v>
      </c>
      <c r="M443" s="148">
        <f t="shared" si="53"/>
        <v>100.0000000000001</v>
      </c>
      <c r="O443" s="472" t="s">
        <v>162</v>
      </c>
      <c r="P443" s="472"/>
      <c r="Q443" s="472"/>
      <c r="R443" s="472"/>
      <c r="S443" s="472"/>
      <c r="T443" s="472"/>
      <c r="U443" s="111" t="s">
        <v>151</v>
      </c>
      <c r="V443" s="118">
        <v>31.5712900096993</v>
      </c>
      <c r="W443" s="119">
        <v>42.919495635305502</v>
      </c>
      <c r="X443" s="118">
        <v>18.234723569350098</v>
      </c>
      <c r="Y443" s="131">
        <v>7.2744907856450096</v>
      </c>
      <c r="Z443" s="138">
        <f t="shared" si="52"/>
        <v>99.999999999999915</v>
      </c>
    </row>
    <row r="444" spans="2:26" ht="14.1" customHeight="1" thickTop="1">
      <c r="B444" s="511" t="s">
        <v>601</v>
      </c>
      <c r="C444" s="511"/>
      <c r="D444" s="511"/>
      <c r="E444" s="511"/>
      <c r="F444" s="511"/>
      <c r="G444" s="511"/>
      <c r="H444" s="96" t="s">
        <v>21</v>
      </c>
      <c r="I444" s="120">
        <v>227</v>
      </c>
      <c r="J444" s="121">
        <v>537</v>
      </c>
      <c r="K444" s="120">
        <v>648</v>
      </c>
      <c r="L444" s="132">
        <v>650</v>
      </c>
      <c r="M444" s="260">
        <f>SUM(I444:L444)</f>
        <v>2062</v>
      </c>
      <c r="O444" s="511" t="s">
        <v>613</v>
      </c>
      <c r="P444" s="511"/>
      <c r="Q444" s="511"/>
      <c r="R444" s="511"/>
      <c r="S444" s="511"/>
      <c r="T444" s="511"/>
      <c r="U444" s="96" t="s">
        <v>21</v>
      </c>
      <c r="V444" s="120">
        <v>418</v>
      </c>
      <c r="W444" s="121">
        <v>799</v>
      </c>
      <c r="X444" s="120">
        <v>617</v>
      </c>
      <c r="Y444" s="132">
        <v>228</v>
      </c>
      <c r="Z444" s="260">
        <f t="shared" si="52"/>
        <v>2062</v>
      </c>
    </row>
    <row r="445" spans="2:26" ht="14.1" customHeight="1" thickBot="1">
      <c r="B445" s="472" t="s">
        <v>162</v>
      </c>
      <c r="C445" s="472"/>
      <c r="D445" s="472"/>
      <c r="E445" s="472"/>
      <c r="F445" s="472"/>
      <c r="G445" s="472"/>
      <c r="H445" s="111" t="s">
        <v>151</v>
      </c>
      <c r="I445" s="118">
        <v>11.0087293889428</v>
      </c>
      <c r="J445" s="119">
        <v>26.042677012609101</v>
      </c>
      <c r="K445" s="118">
        <v>31.425800193986401</v>
      </c>
      <c r="L445" s="131">
        <v>31.522793404461702</v>
      </c>
      <c r="M445" s="148">
        <f t="shared" si="53"/>
        <v>100</v>
      </c>
      <c r="O445" s="472" t="s">
        <v>162</v>
      </c>
      <c r="P445" s="472"/>
      <c r="Q445" s="472"/>
      <c r="R445" s="472"/>
      <c r="S445" s="472"/>
      <c r="T445" s="472"/>
      <c r="U445" s="111" t="s">
        <v>151</v>
      </c>
      <c r="V445" s="118">
        <v>20.271580989330701</v>
      </c>
      <c r="W445" s="119">
        <v>38.748787584869099</v>
      </c>
      <c r="X445" s="118">
        <v>29.922405431619801</v>
      </c>
      <c r="Y445" s="131">
        <v>11.057225994180399</v>
      </c>
      <c r="Z445" s="138">
        <f t="shared" si="52"/>
        <v>100</v>
      </c>
    </row>
    <row r="446" spans="2:26" ht="14.1" customHeight="1" thickTop="1">
      <c r="B446" s="511" t="s">
        <v>602</v>
      </c>
      <c r="C446" s="511"/>
      <c r="D446" s="511"/>
      <c r="E446" s="511"/>
      <c r="F446" s="511"/>
      <c r="G446" s="511"/>
      <c r="H446" s="96" t="s">
        <v>21</v>
      </c>
      <c r="I446" s="120">
        <v>604</v>
      </c>
      <c r="J446" s="121">
        <v>880</v>
      </c>
      <c r="K446" s="120">
        <v>403</v>
      </c>
      <c r="L446" s="132">
        <v>175</v>
      </c>
      <c r="M446" s="260">
        <f>SUM(I446:L446)</f>
        <v>2062</v>
      </c>
      <c r="O446" s="511" t="s">
        <v>614</v>
      </c>
      <c r="P446" s="511"/>
      <c r="Q446" s="511"/>
      <c r="R446" s="511"/>
      <c r="S446" s="511"/>
      <c r="T446" s="511"/>
      <c r="U446" s="96" t="s">
        <v>21</v>
      </c>
      <c r="V446" s="120">
        <v>555</v>
      </c>
      <c r="W446" s="121">
        <v>847</v>
      </c>
      <c r="X446" s="120">
        <v>462</v>
      </c>
      <c r="Y446" s="132">
        <v>198</v>
      </c>
      <c r="Z446" s="260">
        <f t="shared" si="52"/>
        <v>2062</v>
      </c>
    </row>
    <row r="447" spans="2:26" ht="14.1" customHeight="1" thickBot="1">
      <c r="B447" s="472" t="s">
        <v>162</v>
      </c>
      <c r="C447" s="472"/>
      <c r="D447" s="472"/>
      <c r="E447" s="472"/>
      <c r="F447" s="472"/>
      <c r="G447" s="472"/>
      <c r="H447" s="111" t="s">
        <v>151</v>
      </c>
      <c r="I447" s="118">
        <v>29.291949563530601</v>
      </c>
      <c r="J447" s="119">
        <v>42.677012609117398</v>
      </c>
      <c r="K447" s="118">
        <v>19.5441319107662</v>
      </c>
      <c r="L447" s="131">
        <v>8.4869059165858403</v>
      </c>
      <c r="M447" s="148">
        <f t="shared" si="53"/>
        <v>100.00000000000003</v>
      </c>
      <c r="O447" s="472" t="s">
        <v>162</v>
      </c>
      <c r="P447" s="472"/>
      <c r="Q447" s="472"/>
      <c r="R447" s="472"/>
      <c r="S447" s="472"/>
      <c r="T447" s="472"/>
      <c r="U447" s="111" t="s">
        <v>151</v>
      </c>
      <c r="V447" s="118">
        <v>26.915615906886501</v>
      </c>
      <c r="W447" s="119">
        <v>41.076624636275497</v>
      </c>
      <c r="X447" s="118">
        <v>22.405431619786601</v>
      </c>
      <c r="Y447" s="131">
        <v>9.6023278370514102</v>
      </c>
      <c r="Z447" s="138">
        <f t="shared" si="52"/>
        <v>100</v>
      </c>
    </row>
    <row r="448" spans="2:26" ht="14.1" customHeight="1" thickTop="1">
      <c r="B448" s="511" t="s">
        <v>603</v>
      </c>
      <c r="C448" s="511"/>
      <c r="D448" s="511"/>
      <c r="E448" s="511"/>
      <c r="F448" s="511"/>
      <c r="G448" s="511"/>
      <c r="H448" s="96" t="s">
        <v>21</v>
      </c>
      <c r="I448" s="120">
        <v>539</v>
      </c>
      <c r="J448" s="121">
        <v>923</v>
      </c>
      <c r="K448" s="120">
        <v>434</v>
      </c>
      <c r="L448" s="132">
        <v>166</v>
      </c>
      <c r="M448" s="260">
        <f>SUM(I448:L448)</f>
        <v>2062</v>
      </c>
      <c r="O448" s="511" t="s">
        <v>615</v>
      </c>
      <c r="P448" s="511"/>
      <c r="Q448" s="511"/>
      <c r="R448" s="511"/>
      <c r="S448" s="511"/>
      <c r="T448" s="511"/>
      <c r="U448" s="96" t="s">
        <v>21</v>
      </c>
      <c r="V448" s="120">
        <v>337</v>
      </c>
      <c r="W448" s="121">
        <v>817</v>
      </c>
      <c r="X448" s="120">
        <v>631</v>
      </c>
      <c r="Y448" s="132">
        <v>277</v>
      </c>
      <c r="Z448" s="260">
        <f t="shared" si="52"/>
        <v>2062</v>
      </c>
    </row>
    <row r="449" spans="1:26" ht="14.1" customHeight="1" thickBot="1">
      <c r="B449" s="472" t="s">
        <v>162</v>
      </c>
      <c r="C449" s="472"/>
      <c r="D449" s="472"/>
      <c r="E449" s="472"/>
      <c r="F449" s="472"/>
      <c r="G449" s="472"/>
      <c r="H449" s="111" t="s">
        <v>151</v>
      </c>
      <c r="I449" s="118">
        <v>26.139670223084401</v>
      </c>
      <c r="J449" s="119">
        <v>44.762366634335599</v>
      </c>
      <c r="K449" s="118">
        <v>21.0475266731329</v>
      </c>
      <c r="L449" s="131">
        <v>8.0504364694471402</v>
      </c>
      <c r="M449" s="148">
        <f t="shared" si="53"/>
        <v>100.00000000000003</v>
      </c>
      <c r="O449" s="472" t="s">
        <v>162</v>
      </c>
      <c r="P449" s="472"/>
      <c r="Q449" s="472"/>
      <c r="R449" s="472"/>
      <c r="S449" s="472"/>
      <c r="T449" s="472"/>
      <c r="U449" s="111" t="s">
        <v>151</v>
      </c>
      <c r="V449" s="118">
        <v>16.343355965082399</v>
      </c>
      <c r="W449" s="119">
        <v>39.621726479146503</v>
      </c>
      <c r="X449" s="118">
        <v>30.601357904946699</v>
      </c>
      <c r="Y449" s="131">
        <v>13.4335596508244</v>
      </c>
      <c r="Z449" s="138">
        <f t="shared" si="52"/>
        <v>100</v>
      </c>
    </row>
    <row r="450" spans="1:26" ht="14.1" customHeight="1" thickTop="1">
      <c r="B450" s="511" t="s">
        <v>604</v>
      </c>
      <c r="C450" s="511"/>
      <c r="D450" s="511"/>
      <c r="E450" s="511"/>
      <c r="F450" s="511"/>
      <c r="G450" s="511"/>
      <c r="H450" s="96" t="s">
        <v>21</v>
      </c>
      <c r="I450" s="120">
        <v>259</v>
      </c>
      <c r="J450" s="121">
        <v>573</v>
      </c>
      <c r="K450" s="120">
        <v>709</v>
      </c>
      <c r="L450" s="132">
        <v>521</v>
      </c>
      <c r="M450" s="260">
        <f>SUM(I450:L450)</f>
        <v>2062</v>
      </c>
      <c r="O450" s="511" t="s">
        <v>616</v>
      </c>
      <c r="P450" s="511"/>
      <c r="Q450" s="511"/>
      <c r="R450" s="511"/>
      <c r="S450" s="511"/>
      <c r="T450" s="511"/>
      <c r="U450" s="96" t="s">
        <v>21</v>
      </c>
      <c r="V450" s="120">
        <v>388</v>
      </c>
      <c r="W450" s="121">
        <v>767</v>
      </c>
      <c r="X450" s="120">
        <v>627</v>
      </c>
      <c r="Y450" s="132">
        <v>280</v>
      </c>
      <c r="Z450" s="260">
        <f t="shared" si="52"/>
        <v>2062</v>
      </c>
    </row>
    <row r="451" spans="1:26" ht="14.1" customHeight="1" thickBot="1">
      <c r="B451" s="472" t="s">
        <v>162</v>
      </c>
      <c r="C451" s="472"/>
      <c r="D451" s="472"/>
      <c r="E451" s="472"/>
      <c r="F451" s="472"/>
      <c r="G451" s="472"/>
      <c r="H451" s="111" t="s">
        <v>151</v>
      </c>
      <c r="I451" s="118">
        <v>12.560620756546999</v>
      </c>
      <c r="J451" s="119">
        <v>27.788554801163901</v>
      </c>
      <c r="K451" s="118">
        <v>34.384093113482102</v>
      </c>
      <c r="L451" s="131">
        <v>25.266731328807001</v>
      </c>
      <c r="M451" s="148">
        <f t="shared" si="53"/>
        <v>100</v>
      </c>
      <c r="O451" s="472" t="s">
        <v>162</v>
      </c>
      <c r="P451" s="472"/>
      <c r="Q451" s="472"/>
      <c r="R451" s="472"/>
      <c r="S451" s="472"/>
      <c r="T451" s="472"/>
      <c r="U451" s="111" t="s">
        <v>151</v>
      </c>
      <c r="V451" s="118">
        <v>18.8166828322017</v>
      </c>
      <c r="W451" s="119">
        <v>37.196896217264801</v>
      </c>
      <c r="X451" s="118">
        <v>30.407371483996101</v>
      </c>
      <c r="Y451" s="131">
        <v>13.579049466537301</v>
      </c>
      <c r="Z451" s="138">
        <f t="shared" si="52"/>
        <v>99.999999999999901</v>
      </c>
    </row>
    <row r="452" spans="1:26" ht="14.1" customHeight="1" thickTop="1">
      <c r="B452" s="511" t="s">
        <v>605</v>
      </c>
      <c r="C452" s="511"/>
      <c r="D452" s="511"/>
      <c r="E452" s="511"/>
      <c r="F452" s="511"/>
      <c r="G452" s="511"/>
      <c r="H452" s="96" t="s">
        <v>21</v>
      </c>
      <c r="I452" s="120">
        <v>413</v>
      </c>
      <c r="J452" s="121">
        <v>928</v>
      </c>
      <c r="K452" s="120">
        <v>519</v>
      </c>
      <c r="L452" s="132">
        <v>202</v>
      </c>
      <c r="M452" s="260">
        <f>SUM(I452:L452)</f>
        <v>2062</v>
      </c>
      <c r="O452" s="471" t="s">
        <v>617</v>
      </c>
      <c r="P452" s="471"/>
      <c r="Q452" s="471"/>
      <c r="R452" s="471"/>
      <c r="S452" s="471"/>
      <c r="T452" s="471"/>
      <c r="U452" s="96" t="s">
        <v>21</v>
      </c>
      <c r="V452" s="120">
        <v>560</v>
      </c>
      <c r="W452" s="121">
        <v>915</v>
      </c>
      <c r="X452" s="120">
        <v>422</v>
      </c>
      <c r="Y452" s="132">
        <v>165</v>
      </c>
      <c r="Z452" s="260">
        <f t="shared" si="52"/>
        <v>2062</v>
      </c>
    </row>
    <row r="453" spans="1:26" ht="14.1" customHeight="1" thickBot="1">
      <c r="B453" s="472" t="s">
        <v>162</v>
      </c>
      <c r="C453" s="472"/>
      <c r="D453" s="472"/>
      <c r="E453" s="472"/>
      <c r="F453" s="472"/>
      <c r="G453" s="472"/>
      <c r="H453" s="111" t="s">
        <v>151</v>
      </c>
      <c r="I453" s="118">
        <v>20.0290979631426</v>
      </c>
      <c r="J453" s="119">
        <v>45.004849660523803</v>
      </c>
      <c r="K453" s="118">
        <v>25.169738118331701</v>
      </c>
      <c r="L453" s="118">
        <v>9.7963142580019404</v>
      </c>
      <c r="M453" s="148">
        <f t="shared" si="53"/>
        <v>100.00000000000004</v>
      </c>
      <c r="O453" s="603"/>
      <c r="P453" s="603"/>
      <c r="Q453" s="603"/>
      <c r="R453" s="603"/>
      <c r="S453" s="603"/>
      <c r="T453" s="603"/>
      <c r="U453" s="112" t="s">
        <v>151</v>
      </c>
      <c r="V453" s="135">
        <v>27.158098933074701</v>
      </c>
      <c r="W453" s="136">
        <v>44.374393792434503</v>
      </c>
      <c r="X453" s="135">
        <v>20.465567410281299</v>
      </c>
      <c r="Y453" s="137">
        <v>8.0019398642095094</v>
      </c>
      <c r="Z453" s="134">
        <f t="shared" si="52"/>
        <v>100</v>
      </c>
    </row>
    <row r="454" spans="1:26" ht="14.1" customHeight="1" thickTop="1">
      <c r="B454" s="511" t="s">
        <v>606</v>
      </c>
      <c r="C454" s="511"/>
      <c r="D454" s="511"/>
      <c r="E454" s="511"/>
      <c r="F454" s="511"/>
      <c r="G454" s="511"/>
      <c r="H454" s="96" t="s">
        <v>21</v>
      </c>
      <c r="I454" s="120">
        <v>369</v>
      </c>
      <c r="J454" s="121">
        <v>728</v>
      </c>
      <c r="K454" s="120">
        <v>667</v>
      </c>
      <c r="L454" s="120">
        <v>298</v>
      </c>
      <c r="M454" s="260">
        <f>SUM(I454:L454)</f>
        <v>2062</v>
      </c>
    </row>
    <row r="455" spans="1:26" ht="14.1" customHeight="1" thickBot="1">
      <c r="B455" s="472" t="s">
        <v>162</v>
      </c>
      <c r="C455" s="472"/>
      <c r="D455" s="472"/>
      <c r="E455" s="472"/>
      <c r="F455" s="472"/>
      <c r="G455" s="472"/>
      <c r="H455" s="111" t="s">
        <v>151</v>
      </c>
      <c r="I455" s="118">
        <v>17.895247332686701</v>
      </c>
      <c r="J455" s="119">
        <v>35.305528612997101</v>
      </c>
      <c r="K455" s="118">
        <v>32.347235693501503</v>
      </c>
      <c r="L455" s="118">
        <v>14.451988360814701</v>
      </c>
      <c r="M455" s="148">
        <f t="shared" si="53"/>
        <v>100</v>
      </c>
    </row>
    <row r="456" spans="1:26" ht="14.1" customHeight="1" thickTop="1">
      <c r="A456" s="604" t="s">
        <v>193</v>
      </c>
      <c r="B456" s="604"/>
      <c r="C456" s="605" t="s">
        <v>163</v>
      </c>
      <c r="D456" s="605"/>
      <c r="E456" s="605"/>
      <c r="F456" s="605"/>
      <c r="G456" s="605"/>
      <c r="H456" s="605"/>
      <c r="I456" s="605"/>
      <c r="J456" s="605"/>
      <c r="K456" s="605"/>
      <c r="L456" s="605"/>
      <c r="M456" s="605"/>
      <c r="N456" s="605"/>
      <c r="O456" s="605"/>
      <c r="P456" s="605"/>
      <c r="Q456" s="605"/>
      <c r="R456" s="605"/>
      <c r="S456" s="605"/>
      <c r="T456" s="605"/>
      <c r="U456" s="605"/>
      <c r="V456" s="605"/>
      <c r="W456" s="605"/>
      <c r="X456" s="605"/>
      <c r="Y456" s="605"/>
      <c r="Z456" s="605"/>
    </row>
    <row r="458" spans="1:26" ht="14.1" customHeight="1">
      <c r="A458" s="143" t="s">
        <v>164</v>
      </c>
      <c r="B458" s="143"/>
      <c r="C458" s="143"/>
      <c r="D458" s="143"/>
      <c r="E458" s="143"/>
      <c r="F458" s="143"/>
      <c r="G458" s="143"/>
      <c r="H458" s="139"/>
      <c r="J458" s="143" t="s">
        <v>169</v>
      </c>
      <c r="K458" s="143"/>
      <c r="L458" s="143"/>
      <c r="M458" s="143"/>
      <c r="N458" s="143"/>
      <c r="O458" s="143"/>
      <c r="P458" s="139"/>
      <c r="R458" s="143" t="s">
        <v>170</v>
      </c>
      <c r="S458" s="143"/>
      <c r="T458" s="143"/>
      <c r="U458" s="143"/>
      <c r="V458" s="143"/>
      <c r="W458" s="143"/>
      <c r="X458" s="143"/>
      <c r="Y458" s="139"/>
    </row>
    <row r="459" spans="1:26" ht="14.1" customHeight="1">
      <c r="A459" s="21"/>
      <c r="B459" s="21"/>
      <c r="C459" s="21"/>
      <c r="D459" s="93">
        <v>1</v>
      </c>
      <c r="E459" s="93">
        <v>2</v>
      </c>
      <c r="F459" s="93">
        <v>3</v>
      </c>
      <c r="G459" s="93">
        <v>4</v>
      </c>
      <c r="J459" s="21"/>
      <c r="K459" s="21"/>
      <c r="L459" s="93">
        <v>1</v>
      </c>
      <c r="M459" s="93">
        <v>2</v>
      </c>
      <c r="N459" s="93">
        <v>3</v>
      </c>
      <c r="O459" s="93">
        <v>4</v>
      </c>
      <c r="R459" s="21"/>
      <c r="S459" s="21"/>
      <c r="T459" s="21"/>
      <c r="U459" s="93">
        <v>1</v>
      </c>
      <c r="V459" s="93">
        <v>2</v>
      </c>
      <c r="W459" s="93">
        <v>3</v>
      </c>
      <c r="X459" s="93">
        <v>4</v>
      </c>
    </row>
    <row r="460" spans="1:26" ht="14.1" customHeight="1">
      <c r="A460" s="140"/>
      <c r="B460" s="140"/>
      <c r="C460" s="140"/>
      <c r="D460" s="586" t="s">
        <v>158</v>
      </c>
      <c r="E460" s="600" t="s">
        <v>159</v>
      </c>
      <c r="F460" s="586" t="s">
        <v>160</v>
      </c>
      <c r="G460" s="600" t="s">
        <v>161</v>
      </c>
      <c r="J460" s="140"/>
      <c r="K460" s="140"/>
      <c r="L460" s="586" t="s">
        <v>158</v>
      </c>
      <c r="M460" s="600" t="s">
        <v>159</v>
      </c>
      <c r="N460" s="586" t="s">
        <v>160</v>
      </c>
      <c r="O460" s="600" t="s">
        <v>161</v>
      </c>
      <c r="R460" s="140"/>
      <c r="S460" s="140"/>
      <c r="T460" s="140"/>
      <c r="U460" s="586" t="s">
        <v>158</v>
      </c>
      <c r="V460" s="600" t="s">
        <v>159</v>
      </c>
      <c r="W460" s="586" t="s">
        <v>160</v>
      </c>
      <c r="X460" s="600" t="s">
        <v>161</v>
      </c>
    </row>
    <row r="461" spans="1:26" ht="14.1" customHeight="1">
      <c r="A461" s="140"/>
      <c r="B461" s="140"/>
      <c r="C461" s="140"/>
      <c r="D461" s="587"/>
      <c r="E461" s="601"/>
      <c r="F461" s="587"/>
      <c r="G461" s="601"/>
      <c r="J461" s="140"/>
      <c r="K461" s="140"/>
      <c r="L461" s="587"/>
      <c r="M461" s="601"/>
      <c r="N461" s="587"/>
      <c r="O461" s="601"/>
      <c r="R461" s="140"/>
      <c r="S461" s="140"/>
      <c r="T461" s="140"/>
      <c r="U461" s="587"/>
      <c r="V461" s="601"/>
      <c r="W461" s="587"/>
      <c r="X461" s="601"/>
    </row>
    <row r="462" spans="1:26" ht="14.1" customHeight="1">
      <c r="A462" s="140"/>
      <c r="B462" s="140"/>
      <c r="C462" s="140"/>
      <c r="D462" s="587"/>
      <c r="E462" s="601"/>
      <c r="F462" s="587"/>
      <c r="G462" s="601"/>
      <c r="J462" s="140"/>
      <c r="K462" s="140"/>
      <c r="L462" s="587"/>
      <c r="M462" s="601"/>
      <c r="N462" s="587"/>
      <c r="O462" s="601"/>
      <c r="R462" s="140"/>
      <c r="S462" s="140"/>
      <c r="T462" s="140"/>
      <c r="U462" s="587"/>
      <c r="V462" s="601"/>
      <c r="W462" s="587"/>
      <c r="X462" s="601"/>
    </row>
    <row r="463" spans="1:26" ht="14.1" customHeight="1">
      <c r="A463" s="140"/>
      <c r="B463" s="140"/>
      <c r="C463" s="140"/>
      <c r="D463" s="587"/>
      <c r="E463" s="601"/>
      <c r="F463" s="587"/>
      <c r="G463" s="601"/>
      <c r="J463" s="140"/>
      <c r="K463" s="140"/>
      <c r="L463" s="587"/>
      <c r="M463" s="601"/>
      <c r="N463" s="587"/>
      <c r="O463" s="601"/>
      <c r="R463" s="140"/>
      <c r="S463" s="140"/>
      <c r="T463" s="140"/>
      <c r="U463" s="587"/>
      <c r="V463" s="601"/>
      <c r="W463" s="587"/>
      <c r="X463" s="601"/>
    </row>
    <row r="464" spans="1:26" ht="14.1" customHeight="1">
      <c r="A464" s="140"/>
      <c r="B464" s="140"/>
      <c r="C464" s="140"/>
      <c r="D464" s="587"/>
      <c r="E464" s="601"/>
      <c r="F464" s="587"/>
      <c r="G464" s="601"/>
      <c r="J464" s="140"/>
      <c r="K464" s="140"/>
      <c r="L464" s="587"/>
      <c r="M464" s="601"/>
      <c r="N464" s="587"/>
      <c r="O464" s="601"/>
      <c r="R464" s="140"/>
      <c r="S464" s="140"/>
      <c r="T464" s="140"/>
      <c r="U464" s="587"/>
      <c r="V464" s="601"/>
      <c r="W464" s="587"/>
      <c r="X464" s="601"/>
    </row>
    <row r="465" spans="1:25" ht="14.1" customHeight="1">
      <c r="A465" s="141"/>
      <c r="B465" s="141"/>
      <c r="C465" s="142"/>
      <c r="D465" s="588"/>
      <c r="E465" s="602"/>
      <c r="F465" s="588"/>
      <c r="G465" s="602"/>
      <c r="H465" s="133" t="s">
        <v>87</v>
      </c>
      <c r="J465" s="141"/>
      <c r="K465" s="141"/>
      <c r="L465" s="588"/>
      <c r="M465" s="602"/>
      <c r="N465" s="588"/>
      <c r="O465" s="602"/>
      <c r="P465" s="133" t="s">
        <v>87</v>
      </c>
      <c r="R465" s="141"/>
      <c r="S465" s="141"/>
      <c r="T465" s="142"/>
      <c r="U465" s="588"/>
      <c r="V465" s="602"/>
      <c r="W465" s="588"/>
      <c r="X465" s="602"/>
      <c r="Y465" s="133" t="s">
        <v>87</v>
      </c>
    </row>
    <row r="466" spans="1:25" ht="14.1" customHeight="1">
      <c r="A466" s="461" t="s">
        <v>165</v>
      </c>
      <c r="B466" s="461"/>
      <c r="C466" s="96" t="s">
        <v>21</v>
      </c>
      <c r="D466" s="28">
        <v>86</v>
      </c>
      <c r="E466" s="34">
        <v>200</v>
      </c>
      <c r="F466" s="28">
        <v>184</v>
      </c>
      <c r="G466" s="34">
        <v>91</v>
      </c>
      <c r="H466" s="144">
        <f>SUM(D466:G466)</f>
        <v>561</v>
      </c>
      <c r="J466" s="461" t="s">
        <v>165</v>
      </c>
      <c r="K466" s="461"/>
      <c r="L466" s="28">
        <v>83</v>
      </c>
      <c r="M466" s="34">
        <v>223</v>
      </c>
      <c r="N466" s="28">
        <v>170</v>
      </c>
      <c r="O466" s="34">
        <v>85</v>
      </c>
      <c r="P466" s="144">
        <f>SUM(L466:O466)</f>
        <v>561</v>
      </c>
      <c r="R466" s="461" t="s">
        <v>165</v>
      </c>
      <c r="S466" s="461"/>
      <c r="T466" s="96" t="s">
        <v>21</v>
      </c>
      <c r="U466" s="28">
        <v>103</v>
      </c>
      <c r="V466" s="34">
        <v>228</v>
      </c>
      <c r="W466" s="28">
        <v>161</v>
      </c>
      <c r="X466" s="34">
        <v>69</v>
      </c>
      <c r="Y466" s="144">
        <f t="shared" ref="Y466:Y473" si="54">SUM(U466:X466)</f>
        <v>561</v>
      </c>
    </row>
    <row r="467" spans="1:25" ht="14.1" customHeight="1" thickBot="1">
      <c r="A467" s="462"/>
      <c r="B467" s="462"/>
      <c r="C467" s="111" t="s">
        <v>151</v>
      </c>
      <c r="D467" s="52">
        <v>15.329768270944699</v>
      </c>
      <c r="E467" s="99">
        <v>35.650623885918002</v>
      </c>
      <c r="F467" s="52">
        <v>32.798573975044597</v>
      </c>
      <c r="G467" s="99">
        <v>16.2210338680927</v>
      </c>
      <c r="H467" s="148">
        <f t="shared" ref="H467:H473" si="55">SUM(D467:G467)</f>
        <v>100</v>
      </c>
      <c r="J467" s="462"/>
      <c r="K467" s="462"/>
      <c r="L467" s="52">
        <v>14.795008912656</v>
      </c>
      <c r="M467" s="99">
        <v>39.750445632798602</v>
      </c>
      <c r="N467" s="52">
        <v>30.303030303030301</v>
      </c>
      <c r="O467" s="99">
        <v>15.1515151515152</v>
      </c>
      <c r="P467" s="148">
        <f t="shared" ref="P467:P473" si="56">SUM(L467:O467)</f>
        <v>100.0000000000001</v>
      </c>
      <c r="R467" s="462"/>
      <c r="S467" s="462"/>
      <c r="T467" s="111" t="s">
        <v>151</v>
      </c>
      <c r="U467" s="52">
        <v>18.3600713012478</v>
      </c>
      <c r="V467" s="99">
        <v>40.641711229946502</v>
      </c>
      <c r="W467" s="52">
        <v>28.698752228164</v>
      </c>
      <c r="X467" s="99">
        <v>12.2994652406417</v>
      </c>
      <c r="Y467" s="148">
        <f t="shared" si="54"/>
        <v>100</v>
      </c>
    </row>
    <row r="468" spans="1:25" ht="14.1" customHeight="1" thickTop="1">
      <c r="A468" s="461" t="s">
        <v>166</v>
      </c>
      <c r="B468" s="461"/>
      <c r="C468" s="96" t="s">
        <v>21</v>
      </c>
      <c r="D468" s="100">
        <v>52</v>
      </c>
      <c r="E468" s="101">
        <v>181</v>
      </c>
      <c r="F468" s="100">
        <v>171</v>
      </c>
      <c r="G468" s="101">
        <v>66</v>
      </c>
      <c r="H468" s="149">
        <f t="shared" si="55"/>
        <v>470</v>
      </c>
      <c r="J468" s="461" t="s">
        <v>166</v>
      </c>
      <c r="K468" s="461"/>
      <c r="L468" s="100">
        <v>56</v>
      </c>
      <c r="M468" s="101">
        <v>164</v>
      </c>
      <c r="N468" s="100">
        <v>191</v>
      </c>
      <c r="O468" s="101">
        <v>59</v>
      </c>
      <c r="P468" s="149">
        <f t="shared" si="56"/>
        <v>470</v>
      </c>
      <c r="R468" s="461" t="s">
        <v>166</v>
      </c>
      <c r="S468" s="461"/>
      <c r="T468" s="96" t="s">
        <v>21</v>
      </c>
      <c r="U468" s="100">
        <v>73</v>
      </c>
      <c r="V468" s="101">
        <v>206</v>
      </c>
      <c r="W468" s="100">
        <v>140</v>
      </c>
      <c r="X468" s="101">
        <v>51</v>
      </c>
      <c r="Y468" s="149">
        <f t="shared" si="54"/>
        <v>470</v>
      </c>
    </row>
    <row r="469" spans="1:25" ht="14.1" customHeight="1" thickBot="1">
      <c r="A469" s="462"/>
      <c r="B469" s="462"/>
      <c r="C469" s="111" t="s">
        <v>151</v>
      </c>
      <c r="D469" s="52">
        <v>11.063829787234001</v>
      </c>
      <c r="E469" s="99">
        <v>38.510638297872298</v>
      </c>
      <c r="F469" s="52">
        <v>36.3829787234043</v>
      </c>
      <c r="G469" s="99">
        <v>14.0425531914894</v>
      </c>
      <c r="H469" s="148">
        <f t="shared" si="55"/>
        <v>100</v>
      </c>
      <c r="J469" s="462"/>
      <c r="K469" s="462"/>
      <c r="L469" s="52">
        <v>11.914893617021299</v>
      </c>
      <c r="M469" s="99">
        <v>34.893617021276597</v>
      </c>
      <c r="N469" s="52">
        <v>40.638297872340402</v>
      </c>
      <c r="O469" s="99">
        <v>12.5531914893617</v>
      </c>
      <c r="P469" s="148">
        <f t="shared" si="56"/>
        <v>100</v>
      </c>
      <c r="R469" s="462"/>
      <c r="S469" s="462"/>
      <c r="T469" s="111" t="s">
        <v>151</v>
      </c>
      <c r="U469" s="52">
        <v>15.531914893617</v>
      </c>
      <c r="V469" s="99">
        <v>43.829787234042598</v>
      </c>
      <c r="W469" s="52">
        <v>29.787234042553202</v>
      </c>
      <c r="X469" s="99">
        <v>10.851063829787201</v>
      </c>
      <c r="Y469" s="148">
        <f t="shared" si="54"/>
        <v>100</v>
      </c>
    </row>
    <row r="470" spans="1:25" ht="14.1" customHeight="1" thickTop="1">
      <c r="A470" s="461" t="s">
        <v>167</v>
      </c>
      <c r="B470" s="461"/>
      <c r="C470" s="96" t="s">
        <v>21</v>
      </c>
      <c r="D470" s="100">
        <v>94</v>
      </c>
      <c r="E470" s="101">
        <v>249</v>
      </c>
      <c r="F470" s="100">
        <v>148</v>
      </c>
      <c r="G470" s="101">
        <v>70</v>
      </c>
      <c r="H470" s="149">
        <f t="shared" si="55"/>
        <v>561</v>
      </c>
      <c r="J470" s="461" t="s">
        <v>167</v>
      </c>
      <c r="K470" s="461"/>
      <c r="L470" s="100">
        <v>98</v>
      </c>
      <c r="M470" s="101">
        <v>237</v>
      </c>
      <c r="N470" s="100">
        <v>160</v>
      </c>
      <c r="O470" s="101">
        <v>66</v>
      </c>
      <c r="P470" s="149">
        <f t="shared" si="56"/>
        <v>561</v>
      </c>
      <c r="R470" s="461" t="s">
        <v>167</v>
      </c>
      <c r="S470" s="461"/>
      <c r="T470" s="96" t="s">
        <v>21</v>
      </c>
      <c r="U470" s="100">
        <v>105</v>
      </c>
      <c r="V470" s="101">
        <v>239</v>
      </c>
      <c r="W470" s="100">
        <v>145</v>
      </c>
      <c r="X470" s="101">
        <v>72</v>
      </c>
      <c r="Y470" s="149">
        <f t="shared" si="54"/>
        <v>561</v>
      </c>
    </row>
    <row r="471" spans="1:25" ht="14.1" customHeight="1" thickBot="1">
      <c r="A471" s="462"/>
      <c r="B471" s="462"/>
      <c r="C471" s="111" t="s">
        <v>151</v>
      </c>
      <c r="D471" s="52">
        <v>16.755793226381499</v>
      </c>
      <c r="E471" s="99">
        <v>44.385026737967898</v>
      </c>
      <c r="F471" s="52">
        <v>26.381461675579299</v>
      </c>
      <c r="G471" s="99">
        <v>12.4777183600713</v>
      </c>
      <c r="H471" s="148">
        <f t="shared" si="55"/>
        <v>100</v>
      </c>
      <c r="J471" s="462"/>
      <c r="K471" s="462"/>
      <c r="L471" s="52">
        <v>17.4688057040998</v>
      </c>
      <c r="M471" s="99">
        <v>42.245989304812802</v>
      </c>
      <c r="N471" s="52">
        <v>28.520499108734398</v>
      </c>
      <c r="O471" s="99">
        <v>11.764705882352899</v>
      </c>
      <c r="P471" s="148">
        <f t="shared" si="56"/>
        <v>99.999999999999901</v>
      </c>
      <c r="R471" s="462"/>
      <c r="S471" s="462"/>
      <c r="T471" s="111" t="s">
        <v>151</v>
      </c>
      <c r="U471" s="52">
        <v>18.716577540107</v>
      </c>
      <c r="V471" s="99">
        <v>42.602495543671999</v>
      </c>
      <c r="W471" s="52">
        <v>25.8467023172906</v>
      </c>
      <c r="X471" s="99">
        <v>12.834224598930501</v>
      </c>
      <c r="Y471" s="148">
        <f t="shared" si="54"/>
        <v>100.0000000000001</v>
      </c>
    </row>
    <row r="472" spans="1:25" ht="14.1" customHeight="1" thickTop="1">
      <c r="A472" s="463" t="s">
        <v>168</v>
      </c>
      <c r="B472" s="463"/>
      <c r="C472" s="96" t="s">
        <v>21</v>
      </c>
      <c r="D472" s="100">
        <v>67</v>
      </c>
      <c r="E472" s="101">
        <v>203</v>
      </c>
      <c r="F472" s="100">
        <v>145</v>
      </c>
      <c r="G472" s="101">
        <v>55</v>
      </c>
      <c r="H472" s="149">
        <f t="shared" si="55"/>
        <v>470</v>
      </c>
      <c r="J472" s="463" t="s">
        <v>168</v>
      </c>
      <c r="K472" s="463"/>
      <c r="L472" s="100">
        <v>72</v>
      </c>
      <c r="M472" s="101">
        <v>205</v>
      </c>
      <c r="N472" s="100">
        <v>145</v>
      </c>
      <c r="O472" s="101">
        <v>48</v>
      </c>
      <c r="P472" s="149">
        <f t="shared" si="56"/>
        <v>470</v>
      </c>
      <c r="R472" s="463" t="s">
        <v>168</v>
      </c>
      <c r="S472" s="463"/>
      <c r="T472" s="96" t="s">
        <v>21</v>
      </c>
      <c r="U472" s="100">
        <v>79</v>
      </c>
      <c r="V472" s="101">
        <v>212</v>
      </c>
      <c r="W472" s="100">
        <v>137</v>
      </c>
      <c r="X472" s="101">
        <v>42</v>
      </c>
      <c r="Y472" s="149">
        <f t="shared" si="54"/>
        <v>470</v>
      </c>
    </row>
    <row r="473" spans="1:25" ht="14.1" customHeight="1">
      <c r="A473" s="464"/>
      <c r="B473" s="464"/>
      <c r="C473" s="112" t="s">
        <v>151</v>
      </c>
      <c r="D473" s="37">
        <v>14.2553191489362</v>
      </c>
      <c r="E473" s="39">
        <v>43.191489361702097</v>
      </c>
      <c r="F473" s="37">
        <v>30.851063829787201</v>
      </c>
      <c r="G473" s="39">
        <v>11.702127659574501</v>
      </c>
      <c r="H473" s="128">
        <f t="shared" si="55"/>
        <v>100</v>
      </c>
      <c r="J473" s="464"/>
      <c r="K473" s="464"/>
      <c r="L473" s="37">
        <v>15.319148936170199</v>
      </c>
      <c r="M473" s="39">
        <v>43.6170212765957</v>
      </c>
      <c r="N473" s="37">
        <v>30.851063829787201</v>
      </c>
      <c r="O473" s="39">
        <v>10.2127659574468</v>
      </c>
      <c r="P473" s="128">
        <f t="shared" si="56"/>
        <v>99.999999999999915</v>
      </c>
      <c r="R473" s="464"/>
      <c r="S473" s="464"/>
      <c r="T473" s="112" t="s">
        <v>151</v>
      </c>
      <c r="U473" s="37">
        <v>16.8085106382979</v>
      </c>
      <c r="V473" s="39">
        <v>45.106382978723403</v>
      </c>
      <c r="W473" s="37">
        <v>29.148936170212799</v>
      </c>
      <c r="X473" s="39">
        <v>8.9361702127659601</v>
      </c>
      <c r="Y473" s="128">
        <f t="shared" si="54"/>
        <v>100.00000000000007</v>
      </c>
    </row>
    <row r="475" spans="1:25" ht="14.1" customHeight="1">
      <c r="A475" s="143" t="s">
        <v>171</v>
      </c>
      <c r="B475" s="143"/>
      <c r="C475" s="143"/>
      <c r="D475" s="143"/>
      <c r="E475" s="143"/>
      <c r="F475" s="143"/>
      <c r="G475" s="143"/>
      <c r="H475" s="139"/>
      <c r="J475" s="143" t="s">
        <v>172</v>
      </c>
      <c r="K475" s="143"/>
      <c r="L475" s="143"/>
      <c r="M475" s="143"/>
      <c r="N475" s="143"/>
      <c r="O475" s="143"/>
      <c r="P475" s="139"/>
      <c r="R475" s="143" t="s">
        <v>173</v>
      </c>
      <c r="S475" s="143"/>
      <c r="T475" s="143"/>
      <c r="U475" s="143"/>
      <c r="V475" s="143"/>
      <c r="W475" s="143"/>
      <c r="X475" s="143"/>
      <c r="Y475" s="139"/>
    </row>
    <row r="476" spans="1:25" ht="14.1" customHeight="1">
      <c r="A476" s="21"/>
      <c r="B476" s="21"/>
      <c r="C476" s="21"/>
      <c r="D476" s="93">
        <v>1</v>
      </c>
      <c r="E476" s="93">
        <v>2</v>
      </c>
      <c r="F476" s="93">
        <v>3</v>
      </c>
      <c r="G476" s="93">
        <v>4</v>
      </c>
      <c r="J476" s="21"/>
      <c r="K476" s="21"/>
      <c r="L476" s="93">
        <v>1</v>
      </c>
      <c r="M476" s="93">
        <v>2</v>
      </c>
      <c r="N476" s="93">
        <v>3</v>
      </c>
      <c r="O476" s="93">
        <v>4</v>
      </c>
      <c r="R476" s="21"/>
      <c r="S476" s="21"/>
      <c r="T476" s="21"/>
      <c r="U476" s="93">
        <v>1</v>
      </c>
      <c r="V476" s="93">
        <v>2</v>
      </c>
      <c r="W476" s="93">
        <v>3</v>
      </c>
      <c r="X476" s="93">
        <v>4</v>
      </c>
    </row>
    <row r="477" spans="1:25" ht="14.1" customHeight="1">
      <c r="A477" s="140"/>
      <c r="B477" s="140"/>
      <c r="C477" s="140"/>
      <c r="D477" s="586" t="s">
        <v>158</v>
      </c>
      <c r="E477" s="600" t="s">
        <v>159</v>
      </c>
      <c r="F477" s="586" t="s">
        <v>160</v>
      </c>
      <c r="G477" s="600" t="s">
        <v>161</v>
      </c>
      <c r="J477" s="140"/>
      <c r="K477" s="140"/>
      <c r="L477" s="586" t="s">
        <v>158</v>
      </c>
      <c r="M477" s="600" t="s">
        <v>159</v>
      </c>
      <c r="N477" s="586" t="s">
        <v>160</v>
      </c>
      <c r="O477" s="600" t="s">
        <v>161</v>
      </c>
      <c r="R477" s="140"/>
      <c r="S477" s="140"/>
      <c r="T477" s="140"/>
      <c r="U477" s="586" t="s">
        <v>158</v>
      </c>
      <c r="V477" s="600" t="s">
        <v>159</v>
      </c>
      <c r="W477" s="586" t="s">
        <v>160</v>
      </c>
      <c r="X477" s="600" t="s">
        <v>161</v>
      </c>
    </row>
    <row r="478" spans="1:25" ht="14.1" customHeight="1">
      <c r="A478" s="140"/>
      <c r="B478" s="140"/>
      <c r="C478" s="140"/>
      <c r="D478" s="587"/>
      <c r="E478" s="601"/>
      <c r="F478" s="587"/>
      <c r="G478" s="601"/>
      <c r="J478" s="140"/>
      <c r="K478" s="140"/>
      <c r="L478" s="587"/>
      <c r="M478" s="601"/>
      <c r="N478" s="587"/>
      <c r="O478" s="601"/>
      <c r="R478" s="140"/>
      <c r="S478" s="140"/>
      <c r="T478" s="140"/>
      <c r="U478" s="587"/>
      <c r="V478" s="601"/>
      <c r="W478" s="587"/>
      <c r="X478" s="601"/>
    </row>
    <row r="479" spans="1:25" ht="14.1" customHeight="1">
      <c r="A479" s="140"/>
      <c r="B479" s="140"/>
      <c r="C479" s="140"/>
      <c r="D479" s="587"/>
      <c r="E479" s="601"/>
      <c r="F479" s="587"/>
      <c r="G479" s="601"/>
      <c r="J479" s="140"/>
      <c r="K479" s="140"/>
      <c r="L479" s="587"/>
      <c r="M479" s="601"/>
      <c r="N479" s="587"/>
      <c r="O479" s="601"/>
      <c r="R479" s="140"/>
      <c r="S479" s="140"/>
      <c r="T479" s="140"/>
      <c r="U479" s="587"/>
      <c r="V479" s="601"/>
      <c r="W479" s="587"/>
      <c r="X479" s="601"/>
    </row>
    <row r="480" spans="1:25" ht="14.1" customHeight="1">
      <c r="A480" s="140"/>
      <c r="B480" s="140"/>
      <c r="C480" s="140"/>
      <c r="D480" s="587"/>
      <c r="E480" s="601"/>
      <c r="F480" s="587"/>
      <c r="G480" s="601"/>
      <c r="J480" s="140"/>
      <c r="K480" s="140"/>
      <c r="L480" s="587"/>
      <c r="M480" s="601"/>
      <c r="N480" s="587"/>
      <c r="O480" s="601"/>
      <c r="R480" s="140"/>
      <c r="S480" s="140"/>
      <c r="T480" s="140"/>
      <c r="U480" s="587"/>
      <c r="V480" s="601"/>
      <c r="W480" s="587"/>
      <c r="X480" s="601"/>
    </row>
    <row r="481" spans="1:25" ht="14.1" customHeight="1">
      <c r="A481" s="140"/>
      <c r="B481" s="140"/>
      <c r="C481" s="140"/>
      <c r="D481" s="587"/>
      <c r="E481" s="601"/>
      <c r="F481" s="587"/>
      <c r="G481" s="601"/>
      <c r="J481" s="140"/>
      <c r="K481" s="140"/>
      <c r="L481" s="587"/>
      <c r="M481" s="601"/>
      <c r="N481" s="587"/>
      <c r="O481" s="601"/>
      <c r="R481" s="140"/>
      <c r="S481" s="140"/>
      <c r="T481" s="140"/>
      <c r="U481" s="587"/>
      <c r="V481" s="601"/>
      <c r="W481" s="587"/>
      <c r="X481" s="601"/>
    </row>
    <row r="482" spans="1:25" ht="14.1" customHeight="1">
      <c r="A482" s="141"/>
      <c r="B482" s="141"/>
      <c r="C482" s="142"/>
      <c r="D482" s="588"/>
      <c r="E482" s="602"/>
      <c r="F482" s="588"/>
      <c r="G482" s="602"/>
      <c r="H482" s="133" t="s">
        <v>87</v>
      </c>
      <c r="J482" s="141"/>
      <c r="K482" s="141"/>
      <c r="L482" s="588"/>
      <c r="M482" s="602"/>
      <c r="N482" s="588"/>
      <c r="O482" s="602"/>
      <c r="P482" s="133" t="s">
        <v>87</v>
      </c>
      <c r="R482" s="141"/>
      <c r="S482" s="141"/>
      <c r="T482" s="142"/>
      <c r="U482" s="588"/>
      <c r="V482" s="602"/>
      <c r="W482" s="588"/>
      <c r="X482" s="602"/>
      <c r="Y482" s="133" t="s">
        <v>87</v>
      </c>
    </row>
    <row r="483" spans="1:25" ht="14.1" customHeight="1">
      <c r="A483" s="461" t="s">
        <v>165</v>
      </c>
      <c r="B483" s="461"/>
      <c r="C483" s="96" t="s">
        <v>21</v>
      </c>
      <c r="D483" s="28">
        <v>88</v>
      </c>
      <c r="E483" s="34">
        <v>219</v>
      </c>
      <c r="F483" s="28">
        <v>174</v>
      </c>
      <c r="G483" s="34">
        <v>80</v>
      </c>
      <c r="H483" s="144">
        <f>SUM(D483:G483)</f>
        <v>561</v>
      </c>
      <c r="J483" s="461" t="s">
        <v>165</v>
      </c>
      <c r="K483" s="461"/>
      <c r="L483" s="28">
        <v>90</v>
      </c>
      <c r="M483" s="34">
        <v>248</v>
      </c>
      <c r="N483" s="28">
        <v>152</v>
      </c>
      <c r="O483" s="34">
        <v>71</v>
      </c>
      <c r="P483" s="144">
        <f>SUM(L483:O483)</f>
        <v>561</v>
      </c>
      <c r="R483" s="461" t="s">
        <v>165</v>
      </c>
      <c r="S483" s="461"/>
      <c r="T483" s="96" t="s">
        <v>21</v>
      </c>
      <c r="U483" s="28">
        <v>98</v>
      </c>
      <c r="V483" s="34">
        <v>218</v>
      </c>
      <c r="W483" s="28">
        <v>169</v>
      </c>
      <c r="X483" s="34">
        <v>76</v>
      </c>
      <c r="Y483" s="144">
        <f t="shared" ref="Y483:Y490" si="57">SUM(U483:X483)</f>
        <v>561</v>
      </c>
    </row>
    <row r="484" spans="1:25" ht="14.1" customHeight="1" thickBot="1">
      <c r="A484" s="462"/>
      <c r="B484" s="462"/>
      <c r="C484" s="111" t="s">
        <v>151</v>
      </c>
      <c r="D484" s="52">
        <v>15.6862745098039</v>
      </c>
      <c r="E484" s="99">
        <v>39.037433155080201</v>
      </c>
      <c r="F484" s="52">
        <v>31.016042780748698</v>
      </c>
      <c r="G484" s="99">
        <v>14.260249554367199</v>
      </c>
      <c r="H484" s="148">
        <f t="shared" ref="H484:H490" si="58">SUM(D484:G484)</f>
        <v>100</v>
      </c>
      <c r="J484" s="462"/>
      <c r="K484" s="462"/>
      <c r="L484" s="52">
        <v>16.042780748663102</v>
      </c>
      <c r="M484" s="99">
        <v>44.2067736185383</v>
      </c>
      <c r="N484" s="52">
        <v>27.0944741532977</v>
      </c>
      <c r="O484" s="99">
        <v>12.6559714795009</v>
      </c>
      <c r="P484" s="148">
        <f t="shared" ref="P484:P490" si="59">SUM(L484:O484)</f>
        <v>100</v>
      </c>
      <c r="R484" s="462"/>
      <c r="S484" s="462"/>
      <c r="T484" s="111" t="s">
        <v>151</v>
      </c>
      <c r="U484" s="52">
        <v>17.4688057040998</v>
      </c>
      <c r="V484" s="99">
        <v>38.859180035650603</v>
      </c>
      <c r="W484" s="52">
        <v>30.124777183600699</v>
      </c>
      <c r="X484" s="99">
        <v>13.5472370766488</v>
      </c>
      <c r="Y484" s="148">
        <f t="shared" si="57"/>
        <v>99.999999999999901</v>
      </c>
    </row>
    <row r="485" spans="1:25" ht="14.1" customHeight="1" thickTop="1">
      <c r="A485" s="461" t="s">
        <v>166</v>
      </c>
      <c r="B485" s="461"/>
      <c r="C485" s="96" t="s">
        <v>21</v>
      </c>
      <c r="D485" s="100">
        <v>63</v>
      </c>
      <c r="E485" s="101">
        <v>170</v>
      </c>
      <c r="F485" s="100">
        <v>185</v>
      </c>
      <c r="G485" s="101">
        <v>52</v>
      </c>
      <c r="H485" s="149">
        <f t="shared" si="58"/>
        <v>470</v>
      </c>
      <c r="J485" s="461" t="s">
        <v>166</v>
      </c>
      <c r="K485" s="461"/>
      <c r="L485" s="100">
        <v>74</v>
      </c>
      <c r="M485" s="101">
        <v>195</v>
      </c>
      <c r="N485" s="100">
        <v>156</v>
      </c>
      <c r="O485" s="101">
        <v>45</v>
      </c>
      <c r="P485" s="149">
        <f t="shared" si="59"/>
        <v>470</v>
      </c>
      <c r="R485" s="461" t="s">
        <v>166</v>
      </c>
      <c r="S485" s="461"/>
      <c r="T485" s="96" t="s">
        <v>21</v>
      </c>
      <c r="U485" s="100">
        <v>81</v>
      </c>
      <c r="V485" s="101">
        <v>182</v>
      </c>
      <c r="W485" s="100">
        <v>154</v>
      </c>
      <c r="X485" s="101">
        <v>53</v>
      </c>
      <c r="Y485" s="149">
        <f t="shared" si="57"/>
        <v>470</v>
      </c>
    </row>
    <row r="486" spans="1:25" ht="14.1" customHeight="1" thickBot="1">
      <c r="A486" s="462"/>
      <c r="B486" s="462"/>
      <c r="C486" s="111" t="s">
        <v>151</v>
      </c>
      <c r="D486" s="52">
        <v>13.4042553191489</v>
      </c>
      <c r="E486" s="99">
        <v>36.170212765957402</v>
      </c>
      <c r="F486" s="52">
        <v>39.361702127659598</v>
      </c>
      <c r="G486" s="99">
        <v>11.063829787234001</v>
      </c>
      <c r="H486" s="148">
        <f t="shared" si="58"/>
        <v>99.999999999999901</v>
      </c>
      <c r="J486" s="462"/>
      <c r="K486" s="462"/>
      <c r="L486" s="52">
        <v>15.7446808510638</v>
      </c>
      <c r="M486" s="99">
        <v>41.489361702127702</v>
      </c>
      <c r="N486" s="52">
        <v>33.191489361702097</v>
      </c>
      <c r="O486" s="99">
        <v>9.5744680851063801</v>
      </c>
      <c r="P486" s="148">
        <f t="shared" si="59"/>
        <v>99.999999999999972</v>
      </c>
      <c r="R486" s="462"/>
      <c r="S486" s="462"/>
      <c r="T486" s="111" t="s">
        <v>151</v>
      </c>
      <c r="U486" s="52">
        <v>17.2340425531915</v>
      </c>
      <c r="V486" s="99">
        <v>38.723404255319103</v>
      </c>
      <c r="W486" s="52">
        <v>32.7659574468085</v>
      </c>
      <c r="X486" s="99">
        <v>11.2765957446809</v>
      </c>
      <c r="Y486" s="148">
        <f t="shared" si="57"/>
        <v>100.00000000000001</v>
      </c>
    </row>
    <row r="487" spans="1:25" ht="14.1" customHeight="1" thickTop="1">
      <c r="A487" s="461" t="s">
        <v>167</v>
      </c>
      <c r="B487" s="461"/>
      <c r="C487" s="96" t="s">
        <v>21</v>
      </c>
      <c r="D487" s="100">
        <v>109</v>
      </c>
      <c r="E487" s="101">
        <v>245</v>
      </c>
      <c r="F487" s="100">
        <v>145</v>
      </c>
      <c r="G487" s="101">
        <v>62</v>
      </c>
      <c r="H487" s="149">
        <f t="shared" si="58"/>
        <v>561</v>
      </c>
      <c r="J487" s="461" t="s">
        <v>167</v>
      </c>
      <c r="K487" s="461"/>
      <c r="L487" s="100">
        <v>110</v>
      </c>
      <c r="M487" s="101">
        <v>252</v>
      </c>
      <c r="N487" s="100">
        <v>139</v>
      </c>
      <c r="O487" s="101">
        <v>60</v>
      </c>
      <c r="P487" s="149">
        <f t="shared" si="59"/>
        <v>561</v>
      </c>
      <c r="R487" s="461" t="s">
        <v>167</v>
      </c>
      <c r="S487" s="461"/>
      <c r="T487" s="96" t="s">
        <v>21</v>
      </c>
      <c r="U487" s="100">
        <v>114</v>
      </c>
      <c r="V487" s="101">
        <v>246</v>
      </c>
      <c r="W487" s="100">
        <v>142</v>
      </c>
      <c r="X487" s="101">
        <v>59</v>
      </c>
      <c r="Y487" s="149">
        <f t="shared" si="57"/>
        <v>561</v>
      </c>
    </row>
    <row r="488" spans="1:25" ht="14.1" customHeight="1" thickBot="1">
      <c r="A488" s="462"/>
      <c r="B488" s="462"/>
      <c r="C488" s="111" t="s">
        <v>151</v>
      </c>
      <c r="D488" s="52">
        <v>19.429590017825301</v>
      </c>
      <c r="E488" s="99">
        <v>43.672014260249597</v>
      </c>
      <c r="F488" s="52">
        <v>25.8467023172906</v>
      </c>
      <c r="G488" s="99">
        <v>11.0516934046346</v>
      </c>
      <c r="H488" s="148">
        <f t="shared" si="58"/>
        <v>100.0000000000001</v>
      </c>
      <c r="J488" s="462"/>
      <c r="K488" s="462"/>
      <c r="L488" s="52">
        <v>19.6078431372549</v>
      </c>
      <c r="M488" s="99">
        <v>44.919786096256701</v>
      </c>
      <c r="N488" s="52">
        <v>24.777183600712998</v>
      </c>
      <c r="O488" s="99">
        <v>10.695187165775399</v>
      </c>
      <c r="P488" s="148">
        <f t="shared" si="59"/>
        <v>100</v>
      </c>
      <c r="R488" s="462"/>
      <c r="S488" s="462"/>
      <c r="T488" s="111" t="s">
        <v>151</v>
      </c>
      <c r="U488" s="52">
        <v>20.320855614973301</v>
      </c>
      <c r="V488" s="99">
        <v>43.850267379679103</v>
      </c>
      <c r="W488" s="52">
        <v>25.311942959001801</v>
      </c>
      <c r="X488" s="99">
        <v>10.516934046345799</v>
      </c>
      <c r="Y488" s="148">
        <f t="shared" si="57"/>
        <v>100</v>
      </c>
    </row>
    <row r="489" spans="1:25" ht="14.1" customHeight="1" thickTop="1">
      <c r="A489" s="463" t="s">
        <v>168</v>
      </c>
      <c r="B489" s="463"/>
      <c r="C489" s="96" t="s">
        <v>21</v>
      </c>
      <c r="D489" s="100">
        <v>62</v>
      </c>
      <c r="E489" s="101">
        <v>189</v>
      </c>
      <c r="F489" s="100">
        <v>158</v>
      </c>
      <c r="G489" s="101">
        <v>61</v>
      </c>
      <c r="H489" s="149">
        <f t="shared" si="58"/>
        <v>470</v>
      </c>
      <c r="J489" s="463" t="s">
        <v>168</v>
      </c>
      <c r="K489" s="463"/>
      <c r="L489" s="100">
        <v>77</v>
      </c>
      <c r="M489" s="101">
        <v>218</v>
      </c>
      <c r="N489" s="100">
        <v>131</v>
      </c>
      <c r="O489" s="101">
        <v>44</v>
      </c>
      <c r="P489" s="149">
        <f t="shared" si="59"/>
        <v>470</v>
      </c>
      <c r="R489" s="463" t="s">
        <v>168</v>
      </c>
      <c r="S489" s="463"/>
      <c r="T489" s="96" t="s">
        <v>21</v>
      </c>
      <c r="U489" s="100">
        <v>87</v>
      </c>
      <c r="V489" s="101">
        <v>207</v>
      </c>
      <c r="W489" s="100">
        <v>130</v>
      </c>
      <c r="X489" s="101">
        <v>46</v>
      </c>
      <c r="Y489" s="149">
        <f t="shared" si="57"/>
        <v>470</v>
      </c>
    </row>
    <row r="490" spans="1:25" ht="14.1" customHeight="1">
      <c r="A490" s="464"/>
      <c r="B490" s="464"/>
      <c r="C490" s="112" t="s">
        <v>151</v>
      </c>
      <c r="D490" s="37">
        <v>13.1914893617021</v>
      </c>
      <c r="E490" s="39">
        <v>40.212765957446798</v>
      </c>
      <c r="F490" s="37">
        <v>33.6170212765957</v>
      </c>
      <c r="G490" s="39">
        <v>12.9787234042553</v>
      </c>
      <c r="H490" s="128">
        <f t="shared" si="58"/>
        <v>99.999999999999915</v>
      </c>
      <c r="J490" s="464"/>
      <c r="K490" s="464"/>
      <c r="L490" s="37">
        <v>16.3829787234043</v>
      </c>
      <c r="M490" s="39">
        <v>46.3829787234043</v>
      </c>
      <c r="N490" s="37">
        <v>27.872340425531899</v>
      </c>
      <c r="O490" s="39">
        <v>9.3617021276595693</v>
      </c>
      <c r="P490" s="128">
        <f t="shared" si="59"/>
        <v>100.00000000000007</v>
      </c>
      <c r="R490" s="464"/>
      <c r="S490" s="464"/>
      <c r="T490" s="112" t="s">
        <v>151</v>
      </c>
      <c r="U490" s="37">
        <v>18.510638297872301</v>
      </c>
      <c r="V490" s="39">
        <v>44.042553191489397</v>
      </c>
      <c r="W490" s="37">
        <v>27.659574468085101</v>
      </c>
      <c r="X490" s="39">
        <v>9.7872340425531892</v>
      </c>
      <c r="Y490" s="128">
        <f t="shared" si="57"/>
        <v>99.999999999999986</v>
      </c>
    </row>
    <row r="491" spans="1:25" ht="14.1" customHeight="1">
      <c r="A491" s="143" t="s">
        <v>174</v>
      </c>
      <c r="B491" s="143"/>
      <c r="C491" s="143"/>
      <c r="D491" s="143"/>
      <c r="E491" s="143"/>
      <c r="F491" s="143"/>
      <c r="G491" s="143"/>
      <c r="H491" s="139"/>
      <c r="J491" s="143" t="s">
        <v>175</v>
      </c>
      <c r="K491" s="143"/>
      <c r="L491" s="143"/>
      <c r="M491" s="143"/>
      <c r="N491" s="143"/>
      <c r="O491" s="143"/>
      <c r="P491" s="139"/>
      <c r="R491" s="143" t="s">
        <v>176</v>
      </c>
      <c r="S491" s="143"/>
      <c r="T491" s="143"/>
      <c r="U491" s="143"/>
      <c r="V491" s="143"/>
      <c r="W491" s="143"/>
      <c r="X491" s="143"/>
      <c r="Y491" s="139"/>
    </row>
    <row r="492" spans="1:25" ht="14.1" customHeight="1">
      <c r="A492" s="21"/>
      <c r="B492" s="21"/>
      <c r="C492" s="21"/>
      <c r="D492" s="93">
        <v>1</v>
      </c>
      <c r="E492" s="93">
        <v>2</v>
      </c>
      <c r="F492" s="93">
        <v>3</v>
      </c>
      <c r="G492" s="93">
        <v>4</v>
      </c>
      <c r="J492" s="21"/>
      <c r="K492" s="21"/>
      <c r="L492" s="93">
        <v>1</v>
      </c>
      <c r="M492" s="93">
        <v>2</v>
      </c>
      <c r="N492" s="93">
        <v>3</v>
      </c>
      <c r="O492" s="93">
        <v>4</v>
      </c>
      <c r="R492" s="21"/>
      <c r="S492" s="21"/>
      <c r="T492" s="21"/>
      <c r="U492" s="93">
        <v>1</v>
      </c>
      <c r="V492" s="93">
        <v>2</v>
      </c>
      <c r="W492" s="93">
        <v>3</v>
      </c>
      <c r="X492" s="93">
        <v>4</v>
      </c>
    </row>
    <row r="493" spans="1:25" ht="14.1" customHeight="1">
      <c r="A493" s="140"/>
      <c r="B493" s="140"/>
      <c r="C493" s="140"/>
      <c r="D493" s="586" t="s">
        <v>158</v>
      </c>
      <c r="E493" s="600" t="s">
        <v>159</v>
      </c>
      <c r="F493" s="586" t="s">
        <v>160</v>
      </c>
      <c r="G493" s="600" t="s">
        <v>161</v>
      </c>
      <c r="J493" s="140"/>
      <c r="K493" s="140"/>
      <c r="L493" s="586" t="s">
        <v>158</v>
      </c>
      <c r="M493" s="600" t="s">
        <v>159</v>
      </c>
      <c r="N493" s="586" t="s">
        <v>160</v>
      </c>
      <c r="O493" s="600" t="s">
        <v>161</v>
      </c>
      <c r="R493" s="140"/>
      <c r="S493" s="140"/>
      <c r="T493" s="140"/>
      <c r="U493" s="586" t="s">
        <v>158</v>
      </c>
      <c r="V493" s="600" t="s">
        <v>159</v>
      </c>
      <c r="W493" s="586" t="s">
        <v>160</v>
      </c>
      <c r="X493" s="600" t="s">
        <v>161</v>
      </c>
    </row>
    <row r="494" spans="1:25" ht="14.1" customHeight="1">
      <c r="A494" s="140"/>
      <c r="B494" s="140"/>
      <c r="C494" s="140"/>
      <c r="D494" s="587"/>
      <c r="E494" s="601"/>
      <c r="F494" s="587"/>
      <c r="G494" s="601"/>
      <c r="J494" s="140"/>
      <c r="K494" s="140"/>
      <c r="L494" s="587"/>
      <c r="M494" s="601"/>
      <c r="N494" s="587"/>
      <c r="O494" s="601"/>
      <c r="R494" s="140"/>
      <c r="S494" s="140"/>
      <c r="T494" s="140"/>
      <c r="U494" s="587"/>
      <c r="V494" s="601"/>
      <c r="W494" s="587"/>
      <c r="X494" s="601"/>
    </row>
    <row r="495" spans="1:25" ht="14.1" customHeight="1">
      <c r="A495" s="140"/>
      <c r="B495" s="140"/>
      <c r="C495" s="140"/>
      <c r="D495" s="587"/>
      <c r="E495" s="601"/>
      <c r="F495" s="587"/>
      <c r="G495" s="601"/>
      <c r="J495" s="140"/>
      <c r="K495" s="140"/>
      <c r="L495" s="587"/>
      <c r="M495" s="601"/>
      <c r="N495" s="587"/>
      <c r="O495" s="601"/>
      <c r="R495" s="140"/>
      <c r="S495" s="140"/>
      <c r="T495" s="140"/>
      <c r="U495" s="587"/>
      <c r="V495" s="601"/>
      <c r="W495" s="587"/>
      <c r="X495" s="601"/>
    </row>
    <row r="496" spans="1:25" ht="14.1" customHeight="1">
      <c r="A496" s="140"/>
      <c r="B496" s="140"/>
      <c r="C496" s="140"/>
      <c r="D496" s="587"/>
      <c r="E496" s="601"/>
      <c r="F496" s="587"/>
      <c r="G496" s="601"/>
      <c r="J496" s="140"/>
      <c r="K496" s="140"/>
      <c r="L496" s="587"/>
      <c r="M496" s="601"/>
      <c r="N496" s="587"/>
      <c r="O496" s="601"/>
      <c r="R496" s="140"/>
      <c r="S496" s="140"/>
      <c r="T496" s="140"/>
      <c r="U496" s="587"/>
      <c r="V496" s="601"/>
      <c r="W496" s="587"/>
      <c r="X496" s="601"/>
    </row>
    <row r="497" spans="1:25" ht="14.1" customHeight="1">
      <c r="A497" s="140"/>
      <c r="B497" s="140"/>
      <c r="C497" s="140"/>
      <c r="D497" s="587"/>
      <c r="E497" s="601"/>
      <c r="F497" s="587"/>
      <c r="G497" s="601"/>
      <c r="J497" s="140"/>
      <c r="K497" s="140"/>
      <c r="L497" s="587"/>
      <c r="M497" s="601"/>
      <c r="N497" s="587"/>
      <c r="O497" s="601"/>
      <c r="R497" s="140"/>
      <c r="S497" s="140"/>
      <c r="T497" s="140"/>
      <c r="U497" s="587"/>
      <c r="V497" s="601"/>
      <c r="W497" s="587"/>
      <c r="X497" s="601"/>
    </row>
    <row r="498" spans="1:25" ht="14.1" customHeight="1">
      <c r="A498" s="141"/>
      <c r="B498" s="141"/>
      <c r="C498" s="142"/>
      <c r="D498" s="588"/>
      <c r="E498" s="602"/>
      <c r="F498" s="588"/>
      <c r="G498" s="602"/>
      <c r="H498" s="133" t="s">
        <v>87</v>
      </c>
      <c r="J498" s="141"/>
      <c r="K498" s="141"/>
      <c r="L498" s="588"/>
      <c r="M498" s="602"/>
      <c r="N498" s="588"/>
      <c r="O498" s="602"/>
      <c r="P498" s="133" t="s">
        <v>87</v>
      </c>
      <c r="R498" s="141"/>
      <c r="S498" s="141"/>
      <c r="T498" s="142"/>
      <c r="U498" s="588"/>
      <c r="V498" s="602"/>
      <c r="W498" s="588"/>
      <c r="X498" s="602"/>
      <c r="Y498" s="133" t="s">
        <v>87</v>
      </c>
    </row>
    <row r="499" spans="1:25" ht="14.1" customHeight="1">
      <c r="A499" s="461" t="s">
        <v>165</v>
      </c>
      <c r="B499" s="461"/>
      <c r="C499" s="96" t="s">
        <v>21</v>
      </c>
      <c r="D499" s="28">
        <v>60</v>
      </c>
      <c r="E499" s="34">
        <v>170</v>
      </c>
      <c r="F499" s="28">
        <v>179</v>
      </c>
      <c r="G499" s="34">
        <v>152</v>
      </c>
      <c r="H499" s="144">
        <f>SUM(D499:G499)</f>
        <v>561</v>
      </c>
      <c r="J499" s="461" t="s">
        <v>165</v>
      </c>
      <c r="K499" s="461"/>
      <c r="L499" s="28">
        <v>151</v>
      </c>
      <c r="M499" s="34">
        <v>236</v>
      </c>
      <c r="N499" s="28">
        <v>118</v>
      </c>
      <c r="O499" s="34">
        <v>56</v>
      </c>
      <c r="P499" s="144">
        <f>SUM(L499:O499)</f>
        <v>561</v>
      </c>
      <c r="R499" s="461" t="s">
        <v>165</v>
      </c>
      <c r="S499" s="461"/>
      <c r="T499" s="96" t="s">
        <v>21</v>
      </c>
      <c r="U499" s="28">
        <v>129</v>
      </c>
      <c r="V499" s="34">
        <v>252</v>
      </c>
      <c r="W499" s="28">
        <v>128</v>
      </c>
      <c r="X499" s="34">
        <v>52</v>
      </c>
      <c r="Y499" s="144">
        <f t="shared" ref="Y499:Y506" si="60">SUM(U499:X499)</f>
        <v>561</v>
      </c>
    </row>
    <row r="500" spans="1:25" ht="14.1" customHeight="1" thickBot="1">
      <c r="A500" s="462"/>
      <c r="B500" s="462"/>
      <c r="C500" s="111" t="s">
        <v>151</v>
      </c>
      <c r="D500" s="52">
        <v>10.695187165775399</v>
      </c>
      <c r="E500" s="99">
        <v>30.303030303030301</v>
      </c>
      <c r="F500" s="52">
        <v>31.907308377896602</v>
      </c>
      <c r="G500" s="99">
        <v>27.0944741532977</v>
      </c>
      <c r="H500" s="148">
        <f t="shared" ref="H500:H506" si="61">SUM(D500:G500)</f>
        <v>100</v>
      </c>
      <c r="J500" s="462"/>
      <c r="K500" s="462"/>
      <c r="L500" s="52">
        <v>26.916221033868101</v>
      </c>
      <c r="M500" s="99">
        <v>42.067736185383197</v>
      </c>
      <c r="N500" s="52">
        <v>21.033868092691598</v>
      </c>
      <c r="O500" s="99">
        <v>9.9821746880570394</v>
      </c>
      <c r="P500" s="148">
        <f t="shared" ref="P500:P506" si="62">SUM(L500:O500)</f>
        <v>99.999999999999929</v>
      </c>
      <c r="R500" s="462"/>
      <c r="S500" s="462"/>
      <c r="T500" s="111" t="s">
        <v>151</v>
      </c>
      <c r="U500" s="52">
        <v>22.994652406417099</v>
      </c>
      <c r="V500" s="99">
        <v>44.919786096256701</v>
      </c>
      <c r="W500" s="52">
        <v>22.816399286987501</v>
      </c>
      <c r="X500" s="99">
        <v>9.2691622103386795</v>
      </c>
      <c r="Y500" s="148">
        <f t="shared" si="60"/>
        <v>99.999999999999986</v>
      </c>
    </row>
    <row r="501" spans="1:25" ht="14.1" customHeight="1" thickTop="1">
      <c r="A501" s="461" t="s">
        <v>166</v>
      </c>
      <c r="B501" s="461"/>
      <c r="C501" s="96" t="s">
        <v>21</v>
      </c>
      <c r="D501" s="100">
        <v>45</v>
      </c>
      <c r="E501" s="101">
        <v>104</v>
      </c>
      <c r="F501" s="100">
        <v>158</v>
      </c>
      <c r="G501" s="101">
        <v>163</v>
      </c>
      <c r="H501" s="149">
        <f t="shared" si="61"/>
        <v>470</v>
      </c>
      <c r="J501" s="461" t="s">
        <v>166</v>
      </c>
      <c r="K501" s="461"/>
      <c r="L501" s="100">
        <v>139</v>
      </c>
      <c r="M501" s="101">
        <v>208</v>
      </c>
      <c r="N501" s="100">
        <v>99</v>
      </c>
      <c r="O501" s="101">
        <v>24</v>
      </c>
      <c r="P501" s="149">
        <f t="shared" si="62"/>
        <v>470</v>
      </c>
      <c r="R501" s="461" t="s">
        <v>166</v>
      </c>
      <c r="S501" s="461"/>
      <c r="T501" s="96" t="s">
        <v>21</v>
      </c>
      <c r="U501" s="100">
        <v>128</v>
      </c>
      <c r="V501" s="101">
        <v>212</v>
      </c>
      <c r="W501" s="100">
        <v>100</v>
      </c>
      <c r="X501" s="101">
        <v>30</v>
      </c>
      <c r="Y501" s="149">
        <f t="shared" si="60"/>
        <v>470</v>
      </c>
    </row>
    <row r="502" spans="1:25" ht="14.1" customHeight="1" thickBot="1">
      <c r="A502" s="462"/>
      <c r="B502" s="462"/>
      <c r="C502" s="111" t="s">
        <v>151</v>
      </c>
      <c r="D502" s="52">
        <v>9.5744680851063801</v>
      </c>
      <c r="E502" s="99">
        <v>22.127659574468101</v>
      </c>
      <c r="F502" s="52">
        <v>33.6170212765957</v>
      </c>
      <c r="G502" s="99">
        <v>34.680851063829799</v>
      </c>
      <c r="H502" s="148">
        <f t="shared" si="61"/>
        <v>99.999999999999972</v>
      </c>
      <c r="J502" s="462"/>
      <c r="K502" s="462"/>
      <c r="L502" s="52">
        <v>29.5744680851064</v>
      </c>
      <c r="M502" s="99">
        <v>44.255319148936202</v>
      </c>
      <c r="N502" s="52">
        <v>21.063829787233999</v>
      </c>
      <c r="O502" s="99">
        <v>5.1063829787234001</v>
      </c>
      <c r="P502" s="148">
        <f t="shared" si="62"/>
        <v>100</v>
      </c>
      <c r="R502" s="462"/>
      <c r="S502" s="462"/>
      <c r="T502" s="111" t="s">
        <v>151</v>
      </c>
      <c r="U502" s="52">
        <v>27.2340425531915</v>
      </c>
      <c r="V502" s="99">
        <v>45.106382978723403</v>
      </c>
      <c r="W502" s="52">
        <v>21.2765957446809</v>
      </c>
      <c r="X502" s="99">
        <v>6.3829787234042596</v>
      </c>
      <c r="Y502" s="148">
        <f t="shared" si="60"/>
        <v>100.00000000000007</v>
      </c>
    </row>
    <row r="503" spans="1:25" ht="14.1" customHeight="1" thickTop="1">
      <c r="A503" s="461" t="s">
        <v>167</v>
      </c>
      <c r="B503" s="461"/>
      <c r="C503" s="96" t="s">
        <v>21</v>
      </c>
      <c r="D503" s="100">
        <v>81</v>
      </c>
      <c r="E503" s="101">
        <v>151</v>
      </c>
      <c r="F503" s="100">
        <v>167</v>
      </c>
      <c r="G503" s="101">
        <v>162</v>
      </c>
      <c r="H503" s="149">
        <f t="shared" si="61"/>
        <v>561</v>
      </c>
      <c r="J503" s="461" t="s">
        <v>167</v>
      </c>
      <c r="K503" s="461"/>
      <c r="L503" s="100">
        <v>162</v>
      </c>
      <c r="M503" s="101">
        <v>241</v>
      </c>
      <c r="N503" s="100">
        <v>102</v>
      </c>
      <c r="O503" s="101">
        <v>56</v>
      </c>
      <c r="P503" s="149">
        <f t="shared" si="62"/>
        <v>561</v>
      </c>
      <c r="R503" s="461" t="s">
        <v>167</v>
      </c>
      <c r="S503" s="461"/>
      <c r="T503" s="96" t="s">
        <v>21</v>
      </c>
      <c r="U503" s="100">
        <v>145</v>
      </c>
      <c r="V503" s="101">
        <v>258</v>
      </c>
      <c r="W503" s="100">
        <v>107</v>
      </c>
      <c r="X503" s="101">
        <v>51</v>
      </c>
      <c r="Y503" s="149">
        <f t="shared" si="60"/>
        <v>561</v>
      </c>
    </row>
    <row r="504" spans="1:25" ht="14.1" customHeight="1" thickBot="1">
      <c r="A504" s="462"/>
      <c r="B504" s="462"/>
      <c r="C504" s="111" t="s">
        <v>151</v>
      </c>
      <c r="D504" s="52">
        <v>14.438502673796799</v>
      </c>
      <c r="E504" s="99">
        <v>26.916221033868101</v>
      </c>
      <c r="F504" s="52">
        <v>29.768270944741499</v>
      </c>
      <c r="G504" s="99">
        <v>28.877005347593599</v>
      </c>
      <c r="H504" s="148">
        <f t="shared" si="61"/>
        <v>100</v>
      </c>
      <c r="J504" s="462"/>
      <c r="K504" s="462"/>
      <c r="L504" s="52">
        <v>28.877005347593599</v>
      </c>
      <c r="M504" s="99">
        <v>42.959001782531203</v>
      </c>
      <c r="N504" s="52">
        <v>18.181818181818201</v>
      </c>
      <c r="O504" s="99">
        <v>9.9821746880570394</v>
      </c>
      <c r="P504" s="148">
        <f t="shared" si="62"/>
        <v>100.00000000000004</v>
      </c>
      <c r="R504" s="462"/>
      <c r="S504" s="462"/>
      <c r="T504" s="111" t="s">
        <v>151</v>
      </c>
      <c r="U504" s="52">
        <v>25.8467023172906</v>
      </c>
      <c r="V504" s="99">
        <v>45.989304812834199</v>
      </c>
      <c r="W504" s="52">
        <v>19.073083778966101</v>
      </c>
      <c r="X504" s="99">
        <v>9.0909090909090899</v>
      </c>
      <c r="Y504" s="148">
        <f t="shared" si="60"/>
        <v>100</v>
      </c>
    </row>
    <row r="505" spans="1:25" ht="14.1" customHeight="1" thickTop="1">
      <c r="A505" s="463" t="s">
        <v>168</v>
      </c>
      <c r="B505" s="463"/>
      <c r="C505" s="96" t="s">
        <v>21</v>
      </c>
      <c r="D505" s="100">
        <v>41</v>
      </c>
      <c r="E505" s="101">
        <v>112</v>
      </c>
      <c r="F505" s="100">
        <v>144</v>
      </c>
      <c r="G505" s="101">
        <v>173</v>
      </c>
      <c r="H505" s="149">
        <f t="shared" si="61"/>
        <v>470</v>
      </c>
      <c r="J505" s="463" t="s">
        <v>168</v>
      </c>
      <c r="K505" s="463"/>
      <c r="L505" s="100">
        <v>152</v>
      </c>
      <c r="M505" s="101">
        <v>195</v>
      </c>
      <c r="N505" s="100">
        <v>84</v>
      </c>
      <c r="O505" s="101">
        <v>39</v>
      </c>
      <c r="P505" s="149">
        <f t="shared" si="62"/>
        <v>470</v>
      </c>
      <c r="R505" s="463" t="s">
        <v>168</v>
      </c>
      <c r="S505" s="463"/>
      <c r="T505" s="96" t="s">
        <v>21</v>
      </c>
      <c r="U505" s="100">
        <v>137</v>
      </c>
      <c r="V505" s="101">
        <v>201</v>
      </c>
      <c r="W505" s="100">
        <v>99</v>
      </c>
      <c r="X505" s="101">
        <v>33</v>
      </c>
      <c r="Y505" s="149">
        <f t="shared" si="60"/>
        <v>470</v>
      </c>
    </row>
    <row r="506" spans="1:25" ht="14.1" customHeight="1">
      <c r="A506" s="464"/>
      <c r="B506" s="464"/>
      <c r="C506" s="112" t="s">
        <v>151</v>
      </c>
      <c r="D506" s="37">
        <v>8.7234042553191493</v>
      </c>
      <c r="E506" s="39">
        <v>23.829787234042598</v>
      </c>
      <c r="F506" s="37">
        <v>30.638297872340399</v>
      </c>
      <c r="G506" s="39">
        <v>36.808510638297903</v>
      </c>
      <c r="H506" s="128">
        <f t="shared" si="61"/>
        <v>100.00000000000006</v>
      </c>
      <c r="J506" s="464"/>
      <c r="K506" s="464"/>
      <c r="L506" s="37">
        <v>32.340425531914903</v>
      </c>
      <c r="M506" s="39">
        <v>41.489361702127702</v>
      </c>
      <c r="N506" s="37">
        <v>17.872340425531899</v>
      </c>
      <c r="O506" s="39">
        <v>8.2978723404255295</v>
      </c>
      <c r="P506" s="128">
        <f t="shared" si="62"/>
        <v>100.00000000000004</v>
      </c>
      <c r="R506" s="464"/>
      <c r="S506" s="464"/>
      <c r="T506" s="112" t="s">
        <v>151</v>
      </c>
      <c r="U506" s="37">
        <v>29.148936170212799</v>
      </c>
      <c r="V506" s="39">
        <v>42.7659574468085</v>
      </c>
      <c r="W506" s="37">
        <v>21.063829787233999</v>
      </c>
      <c r="X506" s="39">
        <v>7.0212765957446797</v>
      </c>
      <c r="Y506" s="128">
        <f t="shared" si="60"/>
        <v>99.999999999999986</v>
      </c>
    </row>
    <row r="509" spans="1:25" ht="14.1" customHeight="1">
      <c r="A509" s="143" t="s">
        <v>177</v>
      </c>
      <c r="B509" s="143"/>
      <c r="C509" s="143"/>
      <c r="D509" s="143"/>
      <c r="E509" s="143"/>
      <c r="F509" s="143"/>
      <c r="G509" s="143"/>
      <c r="H509" s="139"/>
      <c r="J509" s="143" t="s">
        <v>178</v>
      </c>
      <c r="K509" s="143"/>
      <c r="L509" s="143"/>
      <c r="M509" s="143"/>
      <c r="N509" s="143"/>
      <c r="O509" s="143"/>
      <c r="P509" s="139"/>
      <c r="R509" s="143" t="s">
        <v>179</v>
      </c>
      <c r="S509" s="143"/>
      <c r="T509" s="143"/>
      <c r="U509" s="143"/>
      <c r="V509" s="143"/>
      <c r="W509" s="143"/>
      <c r="X509" s="143"/>
      <c r="Y509" s="139"/>
    </row>
    <row r="510" spans="1:25" ht="14.1" customHeight="1">
      <c r="A510" s="21"/>
      <c r="B510" s="21"/>
      <c r="C510" s="21"/>
      <c r="D510" s="93">
        <v>1</v>
      </c>
      <c r="E510" s="93">
        <v>2</v>
      </c>
      <c r="F510" s="93">
        <v>3</v>
      </c>
      <c r="G510" s="93">
        <v>4</v>
      </c>
      <c r="J510" s="21"/>
      <c r="K510" s="21"/>
      <c r="L510" s="93">
        <v>1</v>
      </c>
      <c r="M510" s="93">
        <v>2</v>
      </c>
      <c r="N510" s="93">
        <v>3</v>
      </c>
      <c r="O510" s="93">
        <v>4</v>
      </c>
      <c r="R510" s="21"/>
      <c r="S510" s="21"/>
      <c r="T510" s="21"/>
      <c r="U510" s="93">
        <v>1</v>
      </c>
      <c r="V510" s="93">
        <v>2</v>
      </c>
      <c r="W510" s="93">
        <v>3</v>
      </c>
      <c r="X510" s="93">
        <v>4</v>
      </c>
    </row>
    <row r="511" spans="1:25" ht="14.1" customHeight="1">
      <c r="A511" s="140"/>
      <c r="B511" s="140"/>
      <c r="C511" s="140"/>
      <c r="D511" s="586" t="s">
        <v>158</v>
      </c>
      <c r="E511" s="600" t="s">
        <v>159</v>
      </c>
      <c r="F511" s="586" t="s">
        <v>160</v>
      </c>
      <c r="G511" s="600" t="s">
        <v>161</v>
      </c>
      <c r="J511" s="140"/>
      <c r="K511" s="140"/>
      <c r="L511" s="586" t="s">
        <v>158</v>
      </c>
      <c r="M511" s="600" t="s">
        <v>159</v>
      </c>
      <c r="N511" s="586" t="s">
        <v>160</v>
      </c>
      <c r="O511" s="600" t="s">
        <v>161</v>
      </c>
      <c r="R511" s="140"/>
      <c r="S511" s="140"/>
      <c r="T511" s="140"/>
      <c r="U511" s="586" t="s">
        <v>158</v>
      </c>
      <c r="V511" s="600" t="s">
        <v>159</v>
      </c>
      <c r="W511" s="586" t="s">
        <v>160</v>
      </c>
      <c r="X511" s="600" t="s">
        <v>161</v>
      </c>
    </row>
    <row r="512" spans="1:25" ht="14.1" customHeight="1">
      <c r="A512" s="140"/>
      <c r="B512" s="140"/>
      <c r="C512" s="140"/>
      <c r="D512" s="587"/>
      <c r="E512" s="601"/>
      <c r="F512" s="587"/>
      <c r="G512" s="601"/>
      <c r="J512" s="140"/>
      <c r="K512" s="140"/>
      <c r="L512" s="587"/>
      <c r="M512" s="601"/>
      <c r="N512" s="587"/>
      <c r="O512" s="601"/>
      <c r="R512" s="140"/>
      <c r="S512" s="140"/>
      <c r="T512" s="140"/>
      <c r="U512" s="587"/>
      <c r="V512" s="601"/>
      <c r="W512" s="587"/>
      <c r="X512" s="601"/>
    </row>
    <row r="513" spans="1:25" ht="14.1" customHeight="1">
      <c r="A513" s="140"/>
      <c r="B513" s="140"/>
      <c r="C513" s="140"/>
      <c r="D513" s="587"/>
      <c r="E513" s="601"/>
      <c r="F513" s="587"/>
      <c r="G513" s="601"/>
      <c r="J513" s="140"/>
      <c r="K513" s="140"/>
      <c r="L513" s="587"/>
      <c r="M513" s="601"/>
      <c r="N513" s="587"/>
      <c r="O513" s="601"/>
      <c r="R513" s="140"/>
      <c r="S513" s="140"/>
      <c r="T513" s="140"/>
      <c r="U513" s="587"/>
      <c r="V513" s="601"/>
      <c r="W513" s="587"/>
      <c r="X513" s="601"/>
    </row>
    <row r="514" spans="1:25" ht="14.1" customHeight="1">
      <c r="A514" s="140"/>
      <c r="B514" s="140"/>
      <c r="C514" s="140"/>
      <c r="D514" s="587"/>
      <c r="E514" s="601"/>
      <c r="F514" s="587"/>
      <c r="G514" s="601"/>
      <c r="J514" s="140"/>
      <c r="K514" s="140"/>
      <c r="L514" s="587"/>
      <c r="M514" s="601"/>
      <c r="N514" s="587"/>
      <c r="O514" s="601"/>
      <c r="R514" s="140"/>
      <c r="S514" s="140"/>
      <c r="T514" s="140"/>
      <c r="U514" s="587"/>
      <c r="V514" s="601"/>
      <c r="W514" s="587"/>
      <c r="X514" s="601"/>
    </row>
    <row r="515" spans="1:25" ht="14.1" customHeight="1">
      <c r="A515" s="140"/>
      <c r="B515" s="140"/>
      <c r="C515" s="140"/>
      <c r="D515" s="587"/>
      <c r="E515" s="601"/>
      <c r="F515" s="587"/>
      <c r="G515" s="601"/>
      <c r="J515" s="140"/>
      <c r="K515" s="140"/>
      <c r="L515" s="587"/>
      <c r="M515" s="601"/>
      <c r="N515" s="587"/>
      <c r="O515" s="601"/>
      <c r="R515" s="140"/>
      <c r="S515" s="140"/>
      <c r="T515" s="140"/>
      <c r="U515" s="587"/>
      <c r="V515" s="601"/>
      <c r="W515" s="587"/>
      <c r="X515" s="601"/>
    </row>
    <row r="516" spans="1:25" ht="14.1" customHeight="1">
      <c r="A516" s="141"/>
      <c r="B516" s="141"/>
      <c r="C516" s="142"/>
      <c r="D516" s="588"/>
      <c r="E516" s="602"/>
      <c r="F516" s="588"/>
      <c r="G516" s="602"/>
      <c r="H516" s="133" t="s">
        <v>87</v>
      </c>
      <c r="J516" s="141"/>
      <c r="K516" s="141"/>
      <c r="L516" s="588"/>
      <c r="M516" s="602"/>
      <c r="N516" s="588"/>
      <c r="O516" s="602"/>
      <c r="P516" s="133" t="s">
        <v>87</v>
      </c>
      <c r="R516" s="141"/>
      <c r="S516" s="141"/>
      <c r="T516" s="142"/>
      <c r="U516" s="588"/>
      <c r="V516" s="602"/>
      <c r="W516" s="588"/>
      <c r="X516" s="602"/>
      <c r="Y516" s="133" t="s">
        <v>87</v>
      </c>
    </row>
    <row r="517" spans="1:25" ht="14.1" customHeight="1">
      <c r="A517" s="461" t="s">
        <v>165</v>
      </c>
      <c r="B517" s="461"/>
      <c r="C517" s="96" t="s">
        <v>21</v>
      </c>
      <c r="D517" s="28">
        <v>86</v>
      </c>
      <c r="E517" s="34">
        <v>166</v>
      </c>
      <c r="F517" s="28">
        <v>188</v>
      </c>
      <c r="G517" s="34">
        <v>121</v>
      </c>
      <c r="H517" s="144">
        <f>SUM(D517:G517)</f>
        <v>561</v>
      </c>
      <c r="J517" s="461" t="s">
        <v>165</v>
      </c>
      <c r="K517" s="461"/>
      <c r="L517" s="28">
        <v>103</v>
      </c>
      <c r="M517" s="34">
        <v>245</v>
      </c>
      <c r="N517" s="28">
        <v>151</v>
      </c>
      <c r="O517" s="34">
        <v>62</v>
      </c>
      <c r="P517" s="144">
        <f>SUM(L517:O517)</f>
        <v>561</v>
      </c>
      <c r="R517" s="461" t="s">
        <v>165</v>
      </c>
      <c r="S517" s="461"/>
      <c r="T517" s="96" t="s">
        <v>21</v>
      </c>
      <c r="U517" s="28">
        <v>90</v>
      </c>
      <c r="V517" s="34">
        <v>205</v>
      </c>
      <c r="W517" s="28">
        <v>182</v>
      </c>
      <c r="X517" s="34">
        <v>84</v>
      </c>
      <c r="Y517" s="144">
        <f t="shared" ref="Y517:Y524" si="63">SUM(U517:X517)</f>
        <v>561</v>
      </c>
    </row>
    <row r="518" spans="1:25" ht="14.1" customHeight="1" thickBot="1">
      <c r="A518" s="462"/>
      <c r="B518" s="462"/>
      <c r="C518" s="111" t="s">
        <v>151</v>
      </c>
      <c r="D518" s="52">
        <v>15.329768270944699</v>
      </c>
      <c r="E518" s="99">
        <v>29.5900178253119</v>
      </c>
      <c r="F518" s="52">
        <v>33.511586452762899</v>
      </c>
      <c r="G518" s="99">
        <v>21.568627450980401</v>
      </c>
      <c r="H518" s="148">
        <f t="shared" ref="H518:H524" si="64">SUM(D518:G518)</f>
        <v>99.999999999999901</v>
      </c>
      <c r="J518" s="462"/>
      <c r="K518" s="462"/>
      <c r="L518" s="52">
        <v>18.3600713012478</v>
      </c>
      <c r="M518" s="99">
        <v>43.672014260249597</v>
      </c>
      <c r="N518" s="52">
        <v>26.916221033868101</v>
      </c>
      <c r="O518" s="99">
        <v>11.0516934046346</v>
      </c>
      <c r="P518" s="148">
        <f t="shared" ref="P518:P524" si="65">SUM(L518:O518)</f>
        <v>100.0000000000001</v>
      </c>
      <c r="R518" s="462"/>
      <c r="S518" s="462"/>
      <c r="T518" s="111" t="s">
        <v>151</v>
      </c>
      <c r="U518" s="52">
        <v>16.042780748663102</v>
      </c>
      <c r="V518" s="99">
        <v>36.541889483066001</v>
      </c>
      <c r="W518" s="52">
        <v>32.4420677361854</v>
      </c>
      <c r="X518" s="99">
        <v>14.9732620320856</v>
      </c>
      <c r="Y518" s="148">
        <f t="shared" si="63"/>
        <v>100.0000000000001</v>
      </c>
    </row>
    <row r="519" spans="1:25" ht="14.1" customHeight="1" thickTop="1">
      <c r="A519" s="461" t="s">
        <v>166</v>
      </c>
      <c r="B519" s="461"/>
      <c r="C519" s="96" t="s">
        <v>21</v>
      </c>
      <c r="D519" s="100">
        <v>56</v>
      </c>
      <c r="E519" s="101">
        <v>121</v>
      </c>
      <c r="F519" s="100">
        <v>174</v>
      </c>
      <c r="G519" s="101">
        <v>119</v>
      </c>
      <c r="H519" s="149">
        <f t="shared" si="64"/>
        <v>470</v>
      </c>
      <c r="J519" s="461" t="s">
        <v>166</v>
      </c>
      <c r="K519" s="461"/>
      <c r="L519" s="100">
        <v>75</v>
      </c>
      <c r="M519" s="101">
        <v>219</v>
      </c>
      <c r="N519" s="100">
        <v>134</v>
      </c>
      <c r="O519" s="101">
        <v>42</v>
      </c>
      <c r="P519" s="149">
        <f t="shared" si="65"/>
        <v>470</v>
      </c>
      <c r="R519" s="461" t="s">
        <v>166</v>
      </c>
      <c r="S519" s="461"/>
      <c r="T519" s="96" t="s">
        <v>21</v>
      </c>
      <c r="U519" s="100">
        <v>66</v>
      </c>
      <c r="V519" s="101">
        <v>153</v>
      </c>
      <c r="W519" s="100">
        <v>178</v>
      </c>
      <c r="X519" s="101">
        <v>73</v>
      </c>
      <c r="Y519" s="149">
        <f t="shared" si="63"/>
        <v>470</v>
      </c>
    </row>
    <row r="520" spans="1:25" ht="14.1" customHeight="1" thickBot="1">
      <c r="A520" s="462"/>
      <c r="B520" s="462"/>
      <c r="C520" s="111" t="s">
        <v>151</v>
      </c>
      <c r="D520" s="52">
        <v>11.914893617021299</v>
      </c>
      <c r="E520" s="99">
        <v>25.744680851063801</v>
      </c>
      <c r="F520" s="52">
        <v>37.021276595744702</v>
      </c>
      <c r="G520" s="99">
        <v>25.319148936170201</v>
      </c>
      <c r="H520" s="148">
        <f t="shared" si="64"/>
        <v>100</v>
      </c>
      <c r="J520" s="462"/>
      <c r="K520" s="462"/>
      <c r="L520" s="52">
        <v>15.9574468085106</v>
      </c>
      <c r="M520" s="99">
        <v>46.595744680851098</v>
      </c>
      <c r="N520" s="52">
        <v>28.510638297872301</v>
      </c>
      <c r="O520" s="99">
        <v>8.9361702127659601</v>
      </c>
      <c r="P520" s="148">
        <f t="shared" si="65"/>
        <v>99.999999999999957</v>
      </c>
      <c r="R520" s="462"/>
      <c r="S520" s="462"/>
      <c r="T520" s="111" t="s">
        <v>151</v>
      </c>
      <c r="U520" s="52">
        <v>14.0425531914894</v>
      </c>
      <c r="V520" s="99">
        <v>32.553191489361701</v>
      </c>
      <c r="W520" s="52">
        <v>37.872340425531902</v>
      </c>
      <c r="X520" s="99">
        <v>15.531914893617</v>
      </c>
      <c r="Y520" s="148">
        <f t="shared" si="63"/>
        <v>100</v>
      </c>
    </row>
    <row r="521" spans="1:25" ht="14.1" customHeight="1" thickTop="1">
      <c r="A521" s="461" t="s">
        <v>167</v>
      </c>
      <c r="B521" s="461"/>
      <c r="C521" s="96" t="s">
        <v>21</v>
      </c>
      <c r="D521" s="100">
        <v>72</v>
      </c>
      <c r="E521" s="101">
        <v>166</v>
      </c>
      <c r="F521" s="100">
        <v>188</v>
      </c>
      <c r="G521" s="101">
        <v>135</v>
      </c>
      <c r="H521" s="149">
        <f t="shared" si="64"/>
        <v>561</v>
      </c>
      <c r="J521" s="461" t="s">
        <v>167</v>
      </c>
      <c r="K521" s="461"/>
      <c r="L521" s="100">
        <v>127</v>
      </c>
      <c r="M521" s="101">
        <v>254</v>
      </c>
      <c r="N521" s="100">
        <v>124</v>
      </c>
      <c r="O521" s="101">
        <v>56</v>
      </c>
      <c r="P521" s="149">
        <f t="shared" si="65"/>
        <v>561</v>
      </c>
      <c r="R521" s="461" t="s">
        <v>167</v>
      </c>
      <c r="S521" s="461"/>
      <c r="T521" s="96" t="s">
        <v>21</v>
      </c>
      <c r="U521" s="100">
        <v>131</v>
      </c>
      <c r="V521" s="101">
        <v>194</v>
      </c>
      <c r="W521" s="100">
        <v>157</v>
      </c>
      <c r="X521" s="101">
        <v>79</v>
      </c>
      <c r="Y521" s="149">
        <f t="shared" si="63"/>
        <v>561</v>
      </c>
    </row>
    <row r="522" spans="1:25" ht="14.1" customHeight="1" thickBot="1">
      <c r="A522" s="462"/>
      <c r="B522" s="462"/>
      <c r="C522" s="111" t="s">
        <v>151</v>
      </c>
      <c r="D522" s="52">
        <v>12.834224598930501</v>
      </c>
      <c r="E522" s="99">
        <v>29.5900178253119</v>
      </c>
      <c r="F522" s="52">
        <v>33.511586452762899</v>
      </c>
      <c r="G522" s="99">
        <v>24.064171122994701</v>
      </c>
      <c r="H522" s="148">
        <f t="shared" si="64"/>
        <v>100</v>
      </c>
      <c r="J522" s="462"/>
      <c r="K522" s="462"/>
      <c r="L522" s="52">
        <v>22.638146167557899</v>
      </c>
      <c r="M522" s="99">
        <v>45.276292335115897</v>
      </c>
      <c r="N522" s="52">
        <v>22.1033868092692</v>
      </c>
      <c r="O522" s="99">
        <v>9.9821746880570394</v>
      </c>
      <c r="P522" s="148">
        <f t="shared" si="65"/>
        <v>100.00000000000003</v>
      </c>
      <c r="R522" s="462"/>
      <c r="S522" s="462"/>
      <c r="T522" s="111" t="s">
        <v>151</v>
      </c>
      <c r="U522" s="52">
        <v>23.3511586452763</v>
      </c>
      <c r="V522" s="99">
        <v>34.581105169340503</v>
      </c>
      <c r="W522" s="52">
        <v>27.9857397504456</v>
      </c>
      <c r="X522" s="99">
        <v>14.081996434937601</v>
      </c>
      <c r="Y522" s="148">
        <f t="shared" si="63"/>
        <v>100</v>
      </c>
    </row>
    <row r="523" spans="1:25" ht="14.1" customHeight="1" thickTop="1">
      <c r="A523" s="463" t="s">
        <v>168</v>
      </c>
      <c r="B523" s="463"/>
      <c r="C523" s="96" t="s">
        <v>21</v>
      </c>
      <c r="D523" s="100">
        <v>45</v>
      </c>
      <c r="E523" s="101">
        <v>120</v>
      </c>
      <c r="F523" s="100">
        <v>159</v>
      </c>
      <c r="G523" s="101">
        <v>146</v>
      </c>
      <c r="H523" s="149">
        <f t="shared" si="64"/>
        <v>470</v>
      </c>
      <c r="J523" s="463" t="s">
        <v>168</v>
      </c>
      <c r="K523" s="463"/>
      <c r="L523" s="100">
        <v>108</v>
      </c>
      <c r="M523" s="101">
        <v>210</v>
      </c>
      <c r="N523" s="100">
        <v>110</v>
      </c>
      <c r="O523" s="101">
        <v>42</v>
      </c>
      <c r="P523" s="149">
        <f t="shared" si="65"/>
        <v>470</v>
      </c>
      <c r="R523" s="463" t="s">
        <v>168</v>
      </c>
      <c r="S523" s="463"/>
      <c r="T523" s="96" t="s">
        <v>21</v>
      </c>
      <c r="U523" s="100">
        <v>82</v>
      </c>
      <c r="V523" s="101">
        <v>176</v>
      </c>
      <c r="W523" s="100">
        <v>150</v>
      </c>
      <c r="X523" s="101">
        <v>62</v>
      </c>
      <c r="Y523" s="149">
        <f t="shared" si="63"/>
        <v>470</v>
      </c>
    </row>
    <row r="524" spans="1:25" ht="14.1" customHeight="1">
      <c r="A524" s="464"/>
      <c r="B524" s="464"/>
      <c r="C524" s="112" t="s">
        <v>151</v>
      </c>
      <c r="D524" s="37">
        <v>9.5744680851063801</v>
      </c>
      <c r="E524" s="39">
        <v>25.531914893617</v>
      </c>
      <c r="F524" s="37">
        <v>33.829787234042598</v>
      </c>
      <c r="G524" s="39">
        <v>31.063829787233999</v>
      </c>
      <c r="H524" s="128">
        <f t="shared" si="64"/>
        <v>99.999999999999972</v>
      </c>
      <c r="J524" s="464"/>
      <c r="K524" s="464"/>
      <c r="L524" s="37">
        <v>22.978723404255302</v>
      </c>
      <c r="M524" s="39">
        <v>44.680851063829799</v>
      </c>
      <c r="N524" s="37">
        <v>23.404255319148898</v>
      </c>
      <c r="O524" s="39">
        <v>8.9361702127659601</v>
      </c>
      <c r="P524" s="128">
        <f t="shared" si="65"/>
        <v>99.999999999999957</v>
      </c>
      <c r="R524" s="464"/>
      <c r="S524" s="464"/>
      <c r="T524" s="112" t="s">
        <v>151</v>
      </c>
      <c r="U524" s="37">
        <v>17.446808510638299</v>
      </c>
      <c r="V524" s="39">
        <v>37.446808510638299</v>
      </c>
      <c r="W524" s="37">
        <v>31.914893617021299</v>
      </c>
      <c r="X524" s="39">
        <v>13.1914893617021</v>
      </c>
      <c r="Y524" s="128">
        <f t="shared" si="63"/>
        <v>99.999999999999986</v>
      </c>
    </row>
    <row r="526" spans="1:25" ht="14.1" customHeight="1">
      <c r="A526" s="143" t="s">
        <v>180</v>
      </c>
      <c r="B526" s="143"/>
      <c r="C526" s="143"/>
      <c r="D526" s="143"/>
      <c r="E526" s="143"/>
      <c r="F526" s="143"/>
      <c r="G526" s="143"/>
      <c r="H526" s="139"/>
      <c r="J526" s="143" t="s">
        <v>181</v>
      </c>
      <c r="K526" s="143"/>
      <c r="L526" s="143"/>
      <c r="M526" s="143"/>
      <c r="N526" s="143"/>
      <c r="O526" s="143"/>
      <c r="P526" s="139"/>
      <c r="R526" s="143" t="s">
        <v>182</v>
      </c>
      <c r="S526" s="143"/>
      <c r="T526" s="143"/>
      <c r="U526" s="143"/>
      <c r="V526" s="143"/>
      <c r="W526" s="143"/>
      <c r="X526" s="143"/>
      <c r="Y526" s="139"/>
    </row>
    <row r="527" spans="1:25" ht="14.1" customHeight="1">
      <c r="A527" s="21"/>
      <c r="B527" s="21"/>
      <c r="C527" s="21"/>
      <c r="D527" s="93">
        <v>1</v>
      </c>
      <c r="E527" s="93">
        <v>2</v>
      </c>
      <c r="F527" s="93">
        <v>3</v>
      </c>
      <c r="G527" s="93">
        <v>4</v>
      </c>
      <c r="J527" s="21"/>
      <c r="K527" s="21"/>
      <c r="L527" s="93">
        <v>1</v>
      </c>
      <c r="M527" s="93">
        <v>2</v>
      </c>
      <c r="N527" s="93">
        <v>3</v>
      </c>
      <c r="O527" s="93">
        <v>4</v>
      </c>
      <c r="R527" s="21"/>
      <c r="S527" s="21"/>
      <c r="T527" s="21"/>
      <c r="U527" s="93">
        <v>1</v>
      </c>
      <c r="V527" s="93">
        <v>2</v>
      </c>
      <c r="W527" s="93">
        <v>3</v>
      </c>
      <c r="X527" s="93">
        <v>4</v>
      </c>
    </row>
    <row r="528" spans="1:25" ht="14.1" customHeight="1">
      <c r="A528" s="140"/>
      <c r="B528" s="140"/>
      <c r="C528" s="140"/>
      <c r="D528" s="586" t="s">
        <v>158</v>
      </c>
      <c r="E528" s="600" t="s">
        <v>159</v>
      </c>
      <c r="F528" s="586" t="s">
        <v>160</v>
      </c>
      <c r="G528" s="600" t="s">
        <v>161</v>
      </c>
      <c r="J528" s="140"/>
      <c r="K528" s="140"/>
      <c r="L528" s="586" t="s">
        <v>158</v>
      </c>
      <c r="M528" s="600" t="s">
        <v>159</v>
      </c>
      <c r="N528" s="586" t="s">
        <v>160</v>
      </c>
      <c r="O528" s="600" t="s">
        <v>161</v>
      </c>
      <c r="R528" s="140"/>
      <c r="S528" s="140"/>
      <c r="T528" s="140"/>
      <c r="U528" s="586" t="s">
        <v>158</v>
      </c>
      <c r="V528" s="600" t="s">
        <v>159</v>
      </c>
      <c r="W528" s="586" t="s">
        <v>160</v>
      </c>
      <c r="X528" s="600" t="s">
        <v>161</v>
      </c>
    </row>
    <row r="529" spans="1:25" ht="14.1" customHeight="1">
      <c r="A529" s="140"/>
      <c r="B529" s="140"/>
      <c r="C529" s="140"/>
      <c r="D529" s="587"/>
      <c r="E529" s="601"/>
      <c r="F529" s="587"/>
      <c r="G529" s="601"/>
      <c r="J529" s="140"/>
      <c r="K529" s="140"/>
      <c r="L529" s="587"/>
      <c r="M529" s="601"/>
      <c r="N529" s="587"/>
      <c r="O529" s="601"/>
      <c r="R529" s="140"/>
      <c r="S529" s="140"/>
      <c r="T529" s="140"/>
      <c r="U529" s="587"/>
      <c r="V529" s="601"/>
      <c r="W529" s="587"/>
      <c r="X529" s="601"/>
    </row>
    <row r="530" spans="1:25" ht="14.1" customHeight="1">
      <c r="A530" s="140"/>
      <c r="B530" s="140"/>
      <c r="C530" s="140"/>
      <c r="D530" s="587"/>
      <c r="E530" s="601"/>
      <c r="F530" s="587"/>
      <c r="G530" s="601"/>
      <c r="J530" s="140"/>
      <c r="K530" s="140"/>
      <c r="L530" s="587"/>
      <c r="M530" s="601"/>
      <c r="N530" s="587"/>
      <c r="O530" s="601"/>
      <c r="R530" s="140"/>
      <c r="S530" s="140"/>
      <c r="T530" s="140"/>
      <c r="U530" s="587"/>
      <c r="V530" s="601"/>
      <c r="W530" s="587"/>
      <c r="X530" s="601"/>
    </row>
    <row r="531" spans="1:25" ht="14.1" customHeight="1">
      <c r="A531" s="140"/>
      <c r="B531" s="140"/>
      <c r="C531" s="140"/>
      <c r="D531" s="587"/>
      <c r="E531" s="601"/>
      <c r="F531" s="587"/>
      <c r="G531" s="601"/>
      <c r="J531" s="140"/>
      <c r="K531" s="140"/>
      <c r="L531" s="587"/>
      <c r="M531" s="601"/>
      <c r="N531" s="587"/>
      <c r="O531" s="601"/>
      <c r="R531" s="140"/>
      <c r="S531" s="140"/>
      <c r="T531" s="140"/>
      <c r="U531" s="587"/>
      <c r="V531" s="601"/>
      <c r="W531" s="587"/>
      <c r="X531" s="601"/>
    </row>
    <row r="532" spans="1:25" ht="14.1" customHeight="1">
      <c r="A532" s="140"/>
      <c r="B532" s="140"/>
      <c r="C532" s="140"/>
      <c r="D532" s="587"/>
      <c r="E532" s="601"/>
      <c r="F532" s="587"/>
      <c r="G532" s="601"/>
      <c r="J532" s="140"/>
      <c r="K532" s="140"/>
      <c r="L532" s="587"/>
      <c r="M532" s="601"/>
      <c r="N532" s="587"/>
      <c r="O532" s="601"/>
      <c r="R532" s="140"/>
      <c r="S532" s="140"/>
      <c r="T532" s="140"/>
      <c r="U532" s="587"/>
      <c r="V532" s="601"/>
      <c r="W532" s="587"/>
      <c r="X532" s="601"/>
    </row>
    <row r="533" spans="1:25" ht="14.1" customHeight="1">
      <c r="A533" s="141"/>
      <c r="B533" s="141"/>
      <c r="C533" s="142"/>
      <c r="D533" s="588"/>
      <c r="E533" s="602"/>
      <c r="F533" s="588"/>
      <c r="G533" s="602"/>
      <c r="H533" s="133" t="s">
        <v>87</v>
      </c>
      <c r="J533" s="141"/>
      <c r="K533" s="141"/>
      <c r="L533" s="588"/>
      <c r="M533" s="602"/>
      <c r="N533" s="588"/>
      <c r="O533" s="602"/>
      <c r="P533" s="133" t="s">
        <v>87</v>
      </c>
      <c r="R533" s="141"/>
      <c r="S533" s="141"/>
      <c r="T533" s="142"/>
      <c r="U533" s="588"/>
      <c r="V533" s="602"/>
      <c r="W533" s="588"/>
      <c r="X533" s="602"/>
      <c r="Y533" s="133" t="s">
        <v>87</v>
      </c>
    </row>
    <row r="534" spans="1:25" ht="14.1" customHeight="1">
      <c r="A534" s="461" t="s">
        <v>165</v>
      </c>
      <c r="B534" s="461"/>
      <c r="C534" s="96" t="s">
        <v>21</v>
      </c>
      <c r="D534" s="28">
        <v>98</v>
      </c>
      <c r="E534" s="34">
        <v>222</v>
      </c>
      <c r="F534" s="28">
        <v>166</v>
      </c>
      <c r="G534" s="34">
        <v>75</v>
      </c>
      <c r="H534" s="144">
        <f>SUM(D534:G534)</f>
        <v>561</v>
      </c>
      <c r="J534" s="461" t="s">
        <v>165</v>
      </c>
      <c r="K534" s="461"/>
      <c r="L534" s="28">
        <v>87</v>
      </c>
      <c r="M534" s="34">
        <v>219</v>
      </c>
      <c r="N534" s="28">
        <v>170</v>
      </c>
      <c r="O534" s="34">
        <v>85</v>
      </c>
      <c r="P534" s="144">
        <f>SUM(L534:O534)</f>
        <v>561</v>
      </c>
      <c r="R534" s="461" t="s">
        <v>165</v>
      </c>
      <c r="S534" s="461"/>
      <c r="T534" s="96" t="s">
        <v>21</v>
      </c>
      <c r="U534" s="28">
        <v>78</v>
      </c>
      <c r="V534" s="34">
        <v>192</v>
      </c>
      <c r="W534" s="28">
        <v>199</v>
      </c>
      <c r="X534" s="34">
        <v>92</v>
      </c>
      <c r="Y534" s="144">
        <f t="shared" ref="Y534:Y541" si="66">SUM(U534:X534)</f>
        <v>561</v>
      </c>
    </row>
    <row r="535" spans="1:25" ht="14.1" customHeight="1" thickBot="1">
      <c r="A535" s="462"/>
      <c r="B535" s="462"/>
      <c r="C535" s="111" t="s">
        <v>151</v>
      </c>
      <c r="D535" s="52">
        <v>17.4688057040998</v>
      </c>
      <c r="E535" s="99">
        <v>39.572192513368996</v>
      </c>
      <c r="F535" s="52">
        <v>29.5900178253119</v>
      </c>
      <c r="G535" s="99">
        <v>13.368983957219299</v>
      </c>
      <c r="H535" s="148">
        <f t="shared" ref="H535:H541" si="67">SUM(D535:G535)</f>
        <v>100</v>
      </c>
      <c r="J535" s="462"/>
      <c r="K535" s="462"/>
      <c r="L535" s="52">
        <v>15.508021390374299</v>
      </c>
      <c r="M535" s="99">
        <v>39.037433155080201</v>
      </c>
      <c r="N535" s="52">
        <v>30.303030303030301</v>
      </c>
      <c r="O535" s="99">
        <v>15.1515151515152</v>
      </c>
      <c r="P535" s="148">
        <f t="shared" ref="P535:P541" si="68">SUM(L535:O535)</f>
        <v>100</v>
      </c>
      <c r="R535" s="462"/>
      <c r="S535" s="462"/>
      <c r="T535" s="111" t="s">
        <v>151</v>
      </c>
      <c r="U535" s="52">
        <v>13.903743315508001</v>
      </c>
      <c r="V535" s="99">
        <v>34.224598930481299</v>
      </c>
      <c r="W535" s="52">
        <v>35.472370766488403</v>
      </c>
      <c r="X535" s="99">
        <v>16.399286987522299</v>
      </c>
      <c r="Y535" s="148">
        <f t="shared" si="66"/>
        <v>100.00000000000001</v>
      </c>
    </row>
    <row r="536" spans="1:25" ht="14.1" customHeight="1" thickTop="1">
      <c r="A536" s="461" t="s">
        <v>166</v>
      </c>
      <c r="B536" s="461"/>
      <c r="C536" s="96" t="s">
        <v>21</v>
      </c>
      <c r="D536" s="100">
        <v>56</v>
      </c>
      <c r="E536" s="101">
        <v>197</v>
      </c>
      <c r="F536" s="100">
        <v>152</v>
      </c>
      <c r="G536" s="101">
        <v>65</v>
      </c>
      <c r="H536" s="149">
        <f t="shared" si="67"/>
        <v>470</v>
      </c>
      <c r="J536" s="461" t="s">
        <v>166</v>
      </c>
      <c r="K536" s="461"/>
      <c r="L536" s="100">
        <v>51</v>
      </c>
      <c r="M536" s="101">
        <v>159</v>
      </c>
      <c r="N536" s="100">
        <v>175</v>
      </c>
      <c r="O536" s="101">
        <v>85</v>
      </c>
      <c r="P536" s="149">
        <f t="shared" si="68"/>
        <v>470</v>
      </c>
      <c r="R536" s="461" t="s">
        <v>166</v>
      </c>
      <c r="S536" s="461"/>
      <c r="T536" s="96" t="s">
        <v>21</v>
      </c>
      <c r="U536" s="100">
        <v>41</v>
      </c>
      <c r="V536" s="101">
        <v>126</v>
      </c>
      <c r="W536" s="100">
        <v>189</v>
      </c>
      <c r="X536" s="101">
        <v>114</v>
      </c>
      <c r="Y536" s="149">
        <f t="shared" si="66"/>
        <v>470</v>
      </c>
    </row>
    <row r="537" spans="1:25" ht="14.1" customHeight="1" thickBot="1">
      <c r="A537" s="462"/>
      <c r="B537" s="462"/>
      <c r="C537" s="111" t="s">
        <v>151</v>
      </c>
      <c r="D537" s="52">
        <v>11.914893617021299</v>
      </c>
      <c r="E537" s="99">
        <v>41.914893617021299</v>
      </c>
      <c r="F537" s="52">
        <v>32.340425531914903</v>
      </c>
      <c r="G537" s="99">
        <v>13.8297872340426</v>
      </c>
      <c r="H537" s="148">
        <f t="shared" si="67"/>
        <v>100.0000000000001</v>
      </c>
      <c r="J537" s="462"/>
      <c r="K537" s="462"/>
      <c r="L537" s="52">
        <v>10.851063829787201</v>
      </c>
      <c r="M537" s="99">
        <v>33.829787234042598</v>
      </c>
      <c r="N537" s="52">
        <v>37.2340425531915</v>
      </c>
      <c r="O537" s="99">
        <v>18.085106382978701</v>
      </c>
      <c r="P537" s="148">
        <f t="shared" si="68"/>
        <v>100</v>
      </c>
      <c r="R537" s="462"/>
      <c r="S537" s="462"/>
      <c r="T537" s="111" t="s">
        <v>151</v>
      </c>
      <c r="U537" s="52">
        <v>8.7234042553191493</v>
      </c>
      <c r="V537" s="99">
        <v>26.8085106382979</v>
      </c>
      <c r="W537" s="52">
        <v>40.212765957446798</v>
      </c>
      <c r="X537" s="99">
        <v>24.255319148936199</v>
      </c>
      <c r="Y537" s="148">
        <f t="shared" si="66"/>
        <v>100.00000000000004</v>
      </c>
    </row>
    <row r="538" spans="1:25" ht="14.1" customHeight="1" thickTop="1">
      <c r="A538" s="461" t="s">
        <v>167</v>
      </c>
      <c r="B538" s="461"/>
      <c r="C538" s="96" t="s">
        <v>21</v>
      </c>
      <c r="D538" s="100">
        <v>103</v>
      </c>
      <c r="E538" s="101">
        <v>216</v>
      </c>
      <c r="F538" s="100">
        <v>163</v>
      </c>
      <c r="G538" s="101">
        <v>79</v>
      </c>
      <c r="H538" s="149">
        <f t="shared" si="67"/>
        <v>561</v>
      </c>
      <c r="J538" s="461" t="s">
        <v>167</v>
      </c>
      <c r="K538" s="461"/>
      <c r="L538" s="100">
        <v>98</v>
      </c>
      <c r="M538" s="101">
        <v>209</v>
      </c>
      <c r="N538" s="100">
        <v>170</v>
      </c>
      <c r="O538" s="101">
        <v>84</v>
      </c>
      <c r="P538" s="149">
        <f t="shared" si="68"/>
        <v>561</v>
      </c>
      <c r="R538" s="461" t="s">
        <v>167</v>
      </c>
      <c r="S538" s="461"/>
      <c r="T538" s="96" t="s">
        <v>21</v>
      </c>
      <c r="U538" s="100">
        <v>82</v>
      </c>
      <c r="V538" s="101">
        <v>198</v>
      </c>
      <c r="W538" s="100">
        <v>195</v>
      </c>
      <c r="X538" s="101">
        <v>86</v>
      </c>
      <c r="Y538" s="149">
        <f t="shared" si="66"/>
        <v>561</v>
      </c>
    </row>
    <row r="539" spans="1:25" ht="14.1" customHeight="1" thickBot="1">
      <c r="A539" s="462"/>
      <c r="B539" s="462"/>
      <c r="C539" s="111" t="s">
        <v>151</v>
      </c>
      <c r="D539" s="52">
        <v>18.3600713012478</v>
      </c>
      <c r="E539" s="99">
        <v>38.502673796791399</v>
      </c>
      <c r="F539" s="52">
        <v>29.055258467023201</v>
      </c>
      <c r="G539" s="99">
        <v>14.081996434937601</v>
      </c>
      <c r="H539" s="148">
        <f t="shared" si="67"/>
        <v>100</v>
      </c>
      <c r="J539" s="462"/>
      <c r="K539" s="462"/>
      <c r="L539" s="52">
        <v>17.4688057040998</v>
      </c>
      <c r="M539" s="99">
        <v>37.254901960784302</v>
      </c>
      <c r="N539" s="52">
        <v>30.303030303030301</v>
      </c>
      <c r="O539" s="99">
        <v>14.9732620320856</v>
      </c>
      <c r="P539" s="148">
        <f t="shared" si="68"/>
        <v>100</v>
      </c>
      <c r="R539" s="462"/>
      <c r="S539" s="462"/>
      <c r="T539" s="111" t="s">
        <v>151</v>
      </c>
      <c r="U539" s="52">
        <v>14.6167557932264</v>
      </c>
      <c r="V539" s="99">
        <v>35.294117647058798</v>
      </c>
      <c r="W539" s="52">
        <v>34.759358288770102</v>
      </c>
      <c r="X539" s="99">
        <v>15.329768270944699</v>
      </c>
      <c r="Y539" s="148">
        <f t="shared" si="66"/>
        <v>100</v>
      </c>
    </row>
    <row r="540" spans="1:25" ht="14.1" customHeight="1" thickTop="1">
      <c r="A540" s="463" t="s">
        <v>168</v>
      </c>
      <c r="B540" s="463"/>
      <c r="C540" s="96" t="s">
        <v>21</v>
      </c>
      <c r="D540" s="100">
        <v>61</v>
      </c>
      <c r="E540" s="101">
        <v>197</v>
      </c>
      <c r="F540" s="100">
        <v>157</v>
      </c>
      <c r="G540" s="101">
        <v>55</v>
      </c>
      <c r="H540" s="149">
        <f t="shared" si="67"/>
        <v>470</v>
      </c>
      <c r="J540" s="463" t="s">
        <v>168</v>
      </c>
      <c r="K540" s="463"/>
      <c r="L540" s="100">
        <v>68</v>
      </c>
      <c r="M540" s="101">
        <v>164</v>
      </c>
      <c r="N540" s="100">
        <v>164</v>
      </c>
      <c r="O540" s="101">
        <v>74</v>
      </c>
      <c r="P540" s="149">
        <f t="shared" si="68"/>
        <v>470</v>
      </c>
      <c r="R540" s="463" t="s">
        <v>168</v>
      </c>
      <c r="S540" s="463"/>
      <c r="T540" s="96" t="s">
        <v>21</v>
      </c>
      <c r="U540" s="100">
        <v>49</v>
      </c>
      <c r="V540" s="101">
        <v>144</v>
      </c>
      <c r="W540" s="100">
        <v>175</v>
      </c>
      <c r="X540" s="101">
        <v>102</v>
      </c>
      <c r="Y540" s="149">
        <f t="shared" si="66"/>
        <v>470</v>
      </c>
    </row>
    <row r="541" spans="1:25" ht="14.1" customHeight="1">
      <c r="A541" s="464"/>
      <c r="B541" s="464"/>
      <c r="C541" s="112" t="s">
        <v>151</v>
      </c>
      <c r="D541" s="37">
        <v>12.9787234042553</v>
      </c>
      <c r="E541" s="39">
        <v>41.914893617021299</v>
      </c>
      <c r="F541" s="37">
        <v>33.404255319148902</v>
      </c>
      <c r="G541" s="39">
        <v>11.702127659574501</v>
      </c>
      <c r="H541" s="128">
        <f t="shared" si="67"/>
        <v>100</v>
      </c>
      <c r="J541" s="464"/>
      <c r="K541" s="464"/>
      <c r="L541" s="37">
        <v>14.468085106383</v>
      </c>
      <c r="M541" s="39">
        <v>34.893617021276597</v>
      </c>
      <c r="N541" s="37">
        <v>34.893617021276597</v>
      </c>
      <c r="O541" s="39">
        <v>15.7446808510638</v>
      </c>
      <c r="P541" s="128">
        <f t="shared" si="68"/>
        <v>100</v>
      </c>
      <c r="R541" s="464"/>
      <c r="S541" s="464"/>
      <c r="T541" s="112" t="s">
        <v>151</v>
      </c>
      <c r="U541" s="37">
        <v>10.4255319148936</v>
      </c>
      <c r="V541" s="39">
        <v>30.638297872340399</v>
      </c>
      <c r="W541" s="37">
        <v>37.2340425531915</v>
      </c>
      <c r="X541" s="39">
        <v>21.702127659574501</v>
      </c>
      <c r="Y541" s="128">
        <f t="shared" si="66"/>
        <v>100</v>
      </c>
    </row>
    <row r="544" spans="1:25" ht="14.1" customHeight="1">
      <c r="A544" s="143" t="s">
        <v>183</v>
      </c>
      <c r="B544" s="143"/>
      <c r="C544" s="143"/>
      <c r="D544" s="143"/>
      <c r="E544" s="143"/>
      <c r="F544" s="143"/>
      <c r="G544" s="143"/>
      <c r="H544" s="139"/>
      <c r="J544" s="143" t="s">
        <v>184</v>
      </c>
      <c r="K544" s="143"/>
      <c r="L544" s="143"/>
      <c r="M544" s="143"/>
      <c r="N544" s="143"/>
      <c r="O544" s="143"/>
      <c r="P544" s="139"/>
      <c r="R544" s="143" t="s">
        <v>185</v>
      </c>
      <c r="S544" s="143"/>
      <c r="T544" s="143"/>
      <c r="U544" s="143"/>
      <c r="V544" s="143"/>
      <c r="W544" s="143"/>
      <c r="X544" s="143"/>
      <c r="Y544" s="139"/>
    </row>
    <row r="545" spans="1:25" ht="14.1" customHeight="1">
      <c r="A545" s="21"/>
      <c r="B545" s="21"/>
      <c r="C545" s="21"/>
      <c r="D545" s="93">
        <v>1</v>
      </c>
      <c r="E545" s="93">
        <v>2</v>
      </c>
      <c r="F545" s="93">
        <v>3</v>
      </c>
      <c r="G545" s="93">
        <v>4</v>
      </c>
      <c r="J545" s="21"/>
      <c r="K545" s="21"/>
      <c r="L545" s="93">
        <v>1</v>
      </c>
      <c r="M545" s="93">
        <v>2</v>
      </c>
      <c r="N545" s="93">
        <v>3</v>
      </c>
      <c r="O545" s="93">
        <v>4</v>
      </c>
      <c r="R545" s="21"/>
      <c r="S545" s="21"/>
      <c r="T545" s="21"/>
      <c r="U545" s="93">
        <v>1</v>
      </c>
      <c r="V545" s="93">
        <v>2</v>
      </c>
      <c r="W545" s="93">
        <v>3</v>
      </c>
      <c r="X545" s="93">
        <v>4</v>
      </c>
    </row>
    <row r="546" spans="1:25" ht="14.1" customHeight="1">
      <c r="A546" s="140"/>
      <c r="B546" s="140"/>
      <c r="C546" s="140"/>
      <c r="D546" s="586" t="s">
        <v>158</v>
      </c>
      <c r="E546" s="600" t="s">
        <v>159</v>
      </c>
      <c r="F546" s="586" t="s">
        <v>160</v>
      </c>
      <c r="G546" s="600" t="s">
        <v>161</v>
      </c>
      <c r="J546" s="140"/>
      <c r="K546" s="140"/>
      <c r="L546" s="586" t="s">
        <v>158</v>
      </c>
      <c r="M546" s="600" t="s">
        <v>159</v>
      </c>
      <c r="N546" s="586" t="s">
        <v>160</v>
      </c>
      <c r="O546" s="600" t="s">
        <v>161</v>
      </c>
      <c r="R546" s="140"/>
      <c r="S546" s="140"/>
      <c r="T546" s="140"/>
      <c r="U546" s="586" t="s">
        <v>158</v>
      </c>
      <c r="V546" s="600" t="s">
        <v>159</v>
      </c>
      <c r="W546" s="586" t="s">
        <v>160</v>
      </c>
      <c r="X546" s="600" t="s">
        <v>161</v>
      </c>
    </row>
    <row r="547" spans="1:25" ht="14.1" customHeight="1">
      <c r="A547" s="140"/>
      <c r="B547" s="140"/>
      <c r="C547" s="140"/>
      <c r="D547" s="587"/>
      <c r="E547" s="601"/>
      <c r="F547" s="587"/>
      <c r="G547" s="601"/>
      <c r="J547" s="140"/>
      <c r="K547" s="140"/>
      <c r="L547" s="587"/>
      <c r="M547" s="601"/>
      <c r="N547" s="587"/>
      <c r="O547" s="601"/>
      <c r="R547" s="140"/>
      <c r="S547" s="140"/>
      <c r="T547" s="140"/>
      <c r="U547" s="587"/>
      <c r="V547" s="601"/>
      <c r="W547" s="587"/>
      <c r="X547" s="601"/>
    </row>
    <row r="548" spans="1:25" ht="14.1" customHeight="1">
      <c r="A548" s="140"/>
      <c r="B548" s="140"/>
      <c r="C548" s="140"/>
      <c r="D548" s="587"/>
      <c r="E548" s="601"/>
      <c r="F548" s="587"/>
      <c r="G548" s="601"/>
      <c r="J548" s="140"/>
      <c r="K548" s="140"/>
      <c r="L548" s="587"/>
      <c r="M548" s="601"/>
      <c r="N548" s="587"/>
      <c r="O548" s="601"/>
      <c r="R548" s="140"/>
      <c r="S548" s="140"/>
      <c r="T548" s="140"/>
      <c r="U548" s="587"/>
      <c r="V548" s="601"/>
      <c r="W548" s="587"/>
      <c r="X548" s="601"/>
    </row>
    <row r="549" spans="1:25" ht="14.1" customHeight="1">
      <c r="A549" s="140"/>
      <c r="B549" s="140"/>
      <c r="C549" s="140"/>
      <c r="D549" s="587"/>
      <c r="E549" s="601"/>
      <c r="F549" s="587"/>
      <c r="G549" s="601"/>
      <c r="J549" s="140"/>
      <c r="K549" s="140"/>
      <c r="L549" s="587"/>
      <c r="M549" s="601"/>
      <c r="N549" s="587"/>
      <c r="O549" s="601"/>
      <c r="R549" s="140"/>
      <c r="S549" s="140"/>
      <c r="T549" s="140"/>
      <c r="U549" s="587"/>
      <c r="V549" s="601"/>
      <c r="W549" s="587"/>
      <c r="X549" s="601"/>
    </row>
    <row r="550" spans="1:25" ht="14.1" customHeight="1">
      <c r="A550" s="140"/>
      <c r="B550" s="140"/>
      <c r="C550" s="140"/>
      <c r="D550" s="587"/>
      <c r="E550" s="601"/>
      <c r="F550" s="587"/>
      <c r="G550" s="601"/>
      <c r="J550" s="140"/>
      <c r="K550" s="140"/>
      <c r="L550" s="587"/>
      <c r="M550" s="601"/>
      <c r="N550" s="587"/>
      <c r="O550" s="601"/>
      <c r="R550" s="140"/>
      <c r="S550" s="140"/>
      <c r="T550" s="140"/>
      <c r="U550" s="587"/>
      <c r="V550" s="601"/>
      <c r="W550" s="587"/>
      <c r="X550" s="601"/>
    </row>
    <row r="551" spans="1:25" ht="14.1" customHeight="1">
      <c r="A551" s="141"/>
      <c r="B551" s="141"/>
      <c r="C551" s="142"/>
      <c r="D551" s="588"/>
      <c r="E551" s="602"/>
      <c r="F551" s="588"/>
      <c r="G551" s="602"/>
      <c r="H551" s="133" t="s">
        <v>87</v>
      </c>
      <c r="J551" s="141"/>
      <c r="K551" s="141"/>
      <c r="L551" s="588"/>
      <c r="M551" s="602"/>
      <c r="N551" s="588"/>
      <c r="O551" s="602"/>
      <c r="P551" s="133" t="s">
        <v>87</v>
      </c>
      <c r="R551" s="141"/>
      <c r="S551" s="141"/>
      <c r="T551" s="142"/>
      <c r="U551" s="588"/>
      <c r="V551" s="602"/>
      <c r="W551" s="588"/>
      <c r="X551" s="602"/>
      <c r="Y551" s="133" t="s">
        <v>87</v>
      </c>
    </row>
    <row r="552" spans="1:25" ht="14.1" customHeight="1">
      <c r="A552" s="461" t="s">
        <v>165</v>
      </c>
      <c r="B552" s="461"/>
      <c r="C552" s="96" t="s">
        <v>21</v>
      </c>
      <c r="D552" s="28">
        <v>114</v>
      </c>
      <c r="E552" s="34">
        <v>227</v>
      </c>
      <c r="F552" s="28">
        <v>156</v>
      </c>
      <c r="G552" s="34">
        <v>64</v>
      </c>
      <c r="H552" s="144">
        <f>SUM(D552:G552)</f>
        <v>561</v>
      </c>
      <c r="J552" s="461" t="s">
        <v>165</v>
      </c>
      <c r="K552" s="461"/>
      <c r="L552" s="28">
        <v>136</v>
      </c>
      <c r="M552" s="34">
        <v>241</v>
      </c>
      <c r="N552" s="28">
        <v>128</v>
      </c>
      <c r="O552" s="34">
        <v>56</v>
      </c>
      <c r="P552" s="144">
        <f>SUM(L552:O552)</f>
        <v>561</v>
      </c>
      <c r="R552" s="461" t="s">
        <v>165</v>
      </c>
      <c r="S552" s="461"/>
      <c r="T552" s="96" t="s">
        <v>21</v>
      </c>
      <c r="U552" s="28">
        <v>168</v>
      </c>
      <c r="V552" s="34">
        <v>228</v>
      </c>
      <c r="W552" s="28">
        <v>112</v>
      </c>
      <c r="X552" s="34">
        <v>53</v>
      </c>
      <c r="Y552" s="144">
        <f t="shared" ref="Y552:Y559" si="69">SUM(U552:X552)</f>
        <v>561</v>
      </c>
    </row>
    <row r="553" spans="1:25" ht="14.1" customHeight="1" thickBot="1">
      <c r="A553" s="462"/>
      <c r="B553" s="462"/>
      <c r="C553" s="111" t="s">
        <v>151</v>
      </c>
      <c r="D553" s="52">
        <v>20.320855614973301</v>
      </c>
      <c r="E553" s="99">
        <v>40.463458110516903</v>
      </c>
      <c r="F553" s="52">
        <v>27.807486631016001</v>
      </c>
      <c r="G553" s="99">
        <v>11.4081996434938</v>
      </c>
      <c r="H553" s="148">
        <f t="shared" ref="H553:H559" si="70">SUM(D553:G553)</f>
        <v>100.00000000000001</v>
      </c>
      <c r="J553" s="462"/>
      <c r="K553" s="462"/>
      <c r="L553" s="52">
        <v>24.2424242424242</v>
      </c>
      <c r="M553" s="99">
        <v>42.959001782531203</v>
      </c>
      <c r="N553" s="52">
        <v>22.816399286987501</v>
      </c>
      <c r="O553" s="99">
        <v>9.9821746880570394</v>
      </c>
      <c r="P553" s="148">
        <f t="shared" ref="P553:P559" si="71">SUM(L553:O553)</f>
        <v>99.999999999999943</v>
      </c>
      <c r="R553" s="462"/>
      <c r="S553" s="462"/>
      <c r="T553" s="111" t="s">
        <v>151</v>
      </c>
      <c r="U553" s="52">
        <v>29.946524064171101</v>
      </c>
      <c r="V553" s="99">
        <v>40.641711229946502</v>
      </c>
      <c r="W553" s="52">
        <v>19.9643493761141</v>
      </c>
      <c r="X553" s="99">
        <v>9.4474153297682708</v>
      </c>
      <c r="Y553" s="148">
        <f t="shared" si="69"/>
        <v>99.999999999999972</v>
      </c>
    </row>
    <row r="554" spans="1:25" ht="14.1" customHeight="1" thickTop="1">
      <c r="A554" s="461" t="s">
        <v>166</v>
      </c>
      <c r="B554" s="461"/>
      <c r="C554" s="96" t="s">
        <v>21</v>
      </c>
      <c r="D554" s="100">
        <v>75</v>
      </c>
      <c r="E554" s="101">
        <v>179</v>
      </c>
      <c r="F554" s="100">
        <v>146</v>
      </c>
      <c r="G554" s="101">
        <v>70</v>
      </c>
      <c r="H554" s="149">
        <f t="shared" si="70"/>
        <v>470</v>
      </c>
      <c r="J554" s="461" t="s">
        <v>166</v>
      </c>
      <c r="K554" s="461"/>
      <c r="L554" s="100">
        <v>125</v>
      </c>
      <c r="M554" s="101">
        <v>213</v>
      </c>
      <c r="N554" s="100">
        <v>102</v>
      </c>
      <c r="O554" s="101">
        <v>30</v>
      </c>
      <c r="P554" s="149">
        <f t="shared" si="71"/>
        <v>470</v>
      </c>
      <c r="R554" s="461" t="s">
        <v>166</v>
      </c>
      <c r="S554" s="461"/>
      <c r="T554" s="96" t="s">
        <v>21</v>
      </c>
      <c r="U554" s="100">
        <v>151</v>
      </c>
      <c r="V554" s="101">
        <v>205</v>
      </c>
      <c r="W554" s="100">
        <v>92</v>
      </c>
      <c r="X554" s="101">
        <v>22</v>
      </c>
      <c r="Y554" s="149">
        <f t="shared" si="69"/>
        <v>470</v>
      </c>
    </row>
    <row r="555" spans="1:25" ht="14.1" customHeight="1" thickBot="1">
      <c r="A555" s="462"/>
      <c r="B555" s="462"/>
      <c r="C555" s="111" t="s">
        <v>151</v>
      </c>
      <c r="D555" s="52">
        <v>15.9574468085106</v>
      </c>
      <c r="E555" s="99">
        <v>38.085106382978701</v>
      </c>
      <c r="F555" s="52">
        <v>31.063829787233999</v>
      </c>
      <c r="G555" s="99">
        <v>14.893617021276601</v>
      </c>
      <c r="H555" s="148">
        <f t="shared" si="70"/>
        <v>99.999999999999901</v>
      </c>
      <c r="J555" s="462"/>
      <c r="K555" s="462"/>
      <c r="L555" s="52">
        <v>26.595744680851102</v>
      </c>
      <c r="M555" s="99">
        <v>45.319148936170201</v>
      </c>
      <c r="N555" s="52">
        <v>21.702127659574501</v>
      </c>
      <c r="O555" s="99">
        <v>6.3829787234042596</v>
      </c>
      <c r="P555" s="148">
        <f t="shared" si="71"/>
        <v>100.00000000000007</v>
      </c>
      <c r="R555" s="462"/>
      <c r="S555" s="462"/>
      <c r="T555" s="111" t="s">
        <v>151</v>
      </c>
      <c r="U555" s="52">
        <v>32.127659574468098</v>
      </c>
      <c r="V555" s="99">
        <v>43.6170212765957</v>
      </c>
      <c r="W555" s="52">
        <v>19.5744680851064</v>
      </c>
      <c r="X555" s="99">
        <v>4.68085106382979</v>
      </c>
      <c r="Y555" s="148">
        <f t="shared" si="69"/>
        <v>100</v>
      </c>
    </row>
    <row r="556" spans="1:25" ht="14.1" customHeight="1" thickTop="1">
      <c r="A556" s="461" t="s">
        <v>167</v>
      </c>
      <c r="B556" s="461"/>
      <c r="C556" s="96" t="s">
        <v>21</v>
      </c>
      <c r="D556" s="100">
        <v>141</v>
      </c>
      <c r="E556" s="101">
        <v>222</v>
      </c>
      <c r="F556" s="100">
        <v>135</v>
      </c>
      <c r="G556" s="101">
        <v>63</v>
      </c>
      <c r="H556" s="149">
        <f t="shared" si="70"/>
        <v>561</v>
      </c>
      <c r="J556" s="461" t="s">
        <v>167</v>
      </c>
      <c r="K556" s="461"/>
      <c r="L556" s="100">
        <v>146</v>
      </c>
      <c r="M556" s="101">
        <v>229</v>
      </c>
      <c r="N556" s="100">
        <v>130</v>
      </c>
      <c r="O556" s="101">
        <v>56</v>
      </c>
      <c r="P556" s="149">
        <f t="shared" si="71"/>
        <v>561</v>
      </c>
      <c r="R556" s="461" t="s">
        <v>167</v>
      </c>
      <c r="S556" s="461"/>
      <c r="T556" s="96" t="s">
        <v>21</v>
      </c>
      <c r="U556" s="100">
        <v>166</v>
      </c>
      <c r="V556" s="101">
        <v>239</v>
      </c>
      <c r="W556" s="100">
        <v>106</v>
      </c>
      <c r="X556" s="101">
        <v>50</v>
      </c>
      <c r="Y556" s="149">
        <f t="shared" si="69"/>
        <v>561</v>
      </c>
    </row>
    <row r="557" spans="1:25" ht="14.1" customHeight="1" thickBot="1">
      <c r="A557" s="462"/>
      <c r="B557" s="462"/>
      <c r="C557" s="111" t="s">
        <v>151</v>
      </c>
      <c r="D557" s="52">
        <v>25.133689839572199</v>
      </c>
      <c r="E557" s="99">
        <v>39.572192513368996</v>
      </c>
      <c r="F557" s="52">
        <v>24.064171122994701</v>
      </c>
      <c r="G557" s="99">
        <v>11.2299465240642</v>
      </c>
      <c r="H557" s="148">
        <f t="shared" si="70"/>
        <v>100.0000000000001</v>
      </c>
      <c r="J557" s="462"/>
      <c r="K557" s="462"/>
      <c r="L557" s="52">
        <v>26.024955436720099</v>
      </c>
      <c r="M557" s="99">
        <v>40.8199643493761</v>
      </c>
      <c r="N557" s="52">
        <v>23.172905525846701</v>
      </c>
      <c r="O557" s="99">
        <v>9.9821746880570394</v>
      </c>
      <c r="P557" s="148">
        <f t="shared" si="71"/>
        <v>99.999999999999943</v>
      </c>
      <c r="R557" s="462"/>
      <c r="S557" s="462"/>
      <c r="T557" s="111" t="s">
        <v>151</v>
      </c>
      <c r="U557" s="52">
        <v>29.5900178253119</v>
      </c>
      <c r="V557" s="99">
        <v>42.602495543671999</v>
      </c>
      <c r="W557" s="52">
        <v>18.894830659536499</v>
      </c>
      <c r="X557" s="99">
        <v>8.9126559714795004</v>
      </c>
      <c r="Y557" s="148">
        <f t="shared" si="69"/>
        <v>99.999999999999886</v>
      </c>
    </row>
    <row r="558" spans="1:25" ht="14.1" customHeight="1" thickTop="1">
      <c r="A558" s="463" t="s">
        <v>168</v>
      </c>
      <c r="B558" s="463"/>
      <c r="C558" s="96" t="s">
        <v>21</v>
      </c>
      <c r="D558" s="100">
        <v>95</v>
      </c>
      <c r="E558" s="101">
        <v>182</v>
      </c>
      <c r="F558" s="100">
        <v>133</v>
      </c>
      <c r="G558" s="101">
        <v>60</v>
      </c>
      <c r="H558" s="149">
        <f t="shared" si="70"/>
        <v>470</v>
      </c>
      <c r="J558" s="463" t="s">
        <v>168</v>
      </c>
      <c r="K558" s="463"/>
      <c r="L558" s="100">
        <v>125</v>
      </c>
      <c r="M558" s="101">
        <v>205</v>
      </c>
      <c r="N558" s="100">
        <v>108</v>
      </c>
      <c r="O558" s="101">
        <v>32</v>
      </c>
      <c r="P558" s="149">
        <f t="shared" si="71"/>
        <v>470</v>
      </c>
      <c r="R558" s="463" t="s">
        <v>168</v>
      </c>
      <c r="S558" s="463"/>
      <c r="T558" s="96" t="s">
        <v>21</v>
      </c>
      <c r="U558" s="100">
        <v>166</v>
      </c>
      <c r="V558" s="101">
        <v>213</v>
      </c>
      <c r="W558" s="100">
        <v>66</v>
      </c>
      <c r="X558" s="101">
        <v>25</v>
      </c>
      <c r="Y558" s="149">
        <f t="shared" si="69"/>
        <v>470</v>
      </c>
    </row>
    <row r="559" spans="1:25" ht="14.1" customHeight="1">
      <c r="A559" s="464"/>
      <c r="B559" s="464"/>
      <c r="C559" s="112" t="s">
        <v>151</v>
      </c>
      <c r="D559" s="37">
        <v>20.212765957446798</v>
      </c>
      <c r="E559" s="39">
        <v>38.723404255319103</v>
      </c>
      <c r="F559" s="37">
        <v>28.297872340425499</v>
      </c>
      <c r="G559" s="39">
        <v>12.7659574468085</v>
      </c>
      <c r="H559" s="128">
        <f t="shared" si="70"/>
        <v>99.999999999999901</v>
      </c>
      <c r="J559" s="464"/>
      <c r="K559" s="464"/>
      <c r="L559" s="37">
        <v>26.595744680851102</v>
      </c>
      <c r="M559" s="39">
        <v>43.6170212765957</v>
      </c>
      <c r="N559" s="37">
        <v>22.978723404255302</v>
      </c>
      <c r="O559" s="39">
        <v>6.8085106382978697</v>
      </c>
      <c r="P559" s="128">
        <f t="shared" si="71"/>
        <v>99.999999999999986</v>
      </c>
      <c r="R559" s="464"/>
      <c r="S559" s="464"/>
      <c r="T559" s="112" t="s">
        <v>151</v>
      </c>
      <c r="U559" s="37">
        <v>35.319148936170201</v>
      </c>
      <c r="V559" s="39">
        <v>45.319148936170201</v>
      </c>
      <c r="W559" s="37">
        <v>14.0425531914894</v>
      </c>
      <c r="X559" s="39">
        <v>5.31914893617021</v>
      </c>
      <c r="Y559" s="128">
        <f t="shared" si="69"/>
        <v>100.00000000000001</v>
      </c>
    </row>
    <row r="561" spans="1:25" ht="14.1" customHeight="1">
      <c r="A561" s="143" t="s">
        <v>186</v>
      </c>
      <c r="B561" s="143"/>
      <c r="C561" s="143"/>
      <c r="D561" s="143"/>
      <c r="E561" s="143"/>
      <c r="F561" s="143"/>
      <c r="G561" s="143"/>
      <c r="H561" s="139"/>
      <c r="J561" s="143" t="s">
        <v>187</v>
      </c>
      <c r="K561" s="143"/>
      <c r="L561" s="143"/>
      <c r="M561" s="143"/>
      <c r="N561" s="143"/>
      <c r="O561" s="143"/>
      <c r="P561" s="139"/>
      <c r="R561" s="143" t="s">
        <v>188</v>
      </c>
      <c r="S561" s="143"/>
      <c r="T561" s="143"/>
      <c r="U561" s="143"/>
      <c r="V561" s="143"/>
      <c r="W561" s="143"/>
      <c r="X561" s="143"/>
      <c r="Y561" s="139"/>
    </row>
    <row r="562" spans="1:25" ht="14.1" customHeight="1">
      <c r="A562" s="21"/>
      <c r="B562" s="21"/>
      <c r="C562" s="21"/>
      <c r="D562" s="93">
        <v>1</v>
      </c>
      <c r="E562" s="93">
        <v>2</v>
      </c>
      <c r="F562" s="93">
        <v>3</v>
      </c>
      <c r="G562" s="93">
        <v>4</v>
      </c>
      <c r="J562" s="21"/>
      <c r="K562" s="21"/>
      <c r="L562" s="93">
        <v>1</v>
      </c>
      <c r="M562" s="93">
        <v>2</v>
      </c>
      <c r="N562" s="93">
        <v>3</v>
      </c>
      <c r="O562" s="93">
        <v>4</v>
      </c>
      <c r="R562" s="21"/>
      <c r="S562" s="21"/>
      <c r="T562" s="21"/>
      <c r="U562" s="93">
        <v>1</v>
      </c>
      <c r="V562" s="93">
        <v>2</v>
      </c>
      <c r="W562" s="93">
        <v>3</v>
      </c>
      <c r="X562" s="93">
        <v>4</v>
      </c>
    </row>
    <row r="563" spans="1:25" ht="14.1" customHeight="1">
      <c r="A563" s="140"/>
      <c r="B563" s="140"/>
      <c r="C563" s="140"/>
      <c r="D563" s="586" t="s">
        <v>158</v>
      </c>
      <c r="E563" s="600" t="s">
        <v>159</v>
      </c>
      <c r="F563" s="586" t="s">
        <v>160</v>
      </c>
      <c r="G563" s="600" t="s">
        <v>161</v>
      </c>
      <c r="J563" s="140"/>
      <c r="K563" s="140"/>
      <c r="L563" s="586" t="s">
        <v>158</v>
      </c>
      <c r="M563" s="600" t="s">
        <v>159</v>
      </c>
      <c r="N563" s="586" t="s">
        <v>160</v>
      </c>
      <c r="O563" s="600" t="s">
        <v>161</v>
      </c>
      <c r="R563" s="140"/>
      <c r="S563" s="140"/>
      <c r="T563" s="140"/>
      <c r="U563" s="586" t="s">
        <v>158</v>
      </c>
      <c r="V563" s="600" t="s">
        <v>159</v>
      </c>
      <c r="W563" s="586" t="s">
        <v>160</v>
      </c>
      <c r="X563" s="600" t="s">
        <v>161</v>
      </c>
    </row>
    <row r="564" spans="1:25" ht="14.1" customHeight="1">
      <c r="A564" s="140"/>
      <c r="B564" s="140"/>
      <c r="C564" s="140"/>
      <c r="D564" s="587"/>
      <c r="E564" s="601"/>
      <c r="F564" s="587"/>
      <c r="G564" s="601"/>
      <c r="J564" s="140"/>
      <c r="K564" s="140"/>
      <c r="L564" s="587"/>
      <c r="M564" s="601"/>
      <c r="N564" s="587"/>
      <c r="O564" s="601"/>
      <c r="R564" s="140"/>
      <c r="S564" s="140"/>
      <c r="T564" s="140"/>
      <c r="U564" s="587"/>
      <c r="V564" s="601"/>
      <c r="W564" s="587"/>
      <c r="X564" s="601"/>
    </row>
    <row r="565" spans="1:25" ht="14.1" customHeight="1">
      <c r="A565" s="140"/>
      <c r="B565" s="140"/>
      <c r="C565" s="140"/>
      <c r="D565" s="587"/>
      <c r="E565" s="601"/>
      <c r="F565" s="587"/>
      <c r="G565" s="601"/>
      <c r="J565" s="140"/>
      <c r="K565" s="140"/>
      <c r="L565" s="587"/>
      <c r="M565" s="601"/>
      <c r="N565" s="587"/>
      <c r="O565" s="601"/>
      <c r="R565" s="140"/>
      <c r="S565" s="140"/>
      <c r="T565" s="140"/>
      <c r="U565" s="587"/>
      <c r="V565" s="601"/>
      <c r="W565" s="587"/>
      <c r="X565" s="601"/>
    </row>
    <row r="566" spans="1:25" ht="14.1" customHeight="1">
      <c r="A566" s="140"/>
      <c r="B566" s="140"/>
      <c r="C566" s="140"/>
      <c r="D566" s="587"/>
      <c r="E566" s="601"/>
      <c r="F566" s="587"/>
      <c r="G566" s="601"/>
      <c r="J566" s="140"/>
      <c r="K566" s="140"/>
      <c r="L566" s="587"/>
      <c r="M566" s="601"/>
      <c r="N566" s="587"/>
      <c r="O566" s="601"/>
      <c r="R566" s="140"/>
      <c r="S566" s="140"/>
      <c r="T566" s="140"/>
      <c r="U566" s="587"/>
      <c r="V566" s="601"/>
      <c r="W566" s="587"/>
      <c r="X566" s="601"/>
    </row>
    <row r="567" spans="1:25" ht="14.1" customHeight="1">
      <c r="A567" s="140"/>
      <c r="B567" s="140"/>
      <c r="C567" s="140"/>
      <c r="D567" s="587"/>
      <c r="E567" s="601"/>
      <c r="F567" s="587"/>
      <c r="G567" s="601"/>
      <c r="J567" s="140"/>
      <c r="K567" s="140"/>
      <c r="L567" s="587"/>
      <c r="M567" s="601"/>
      <c r="N567" s="587"/>
      <c r="O567" s="601"/>
      <c r="R567" s="140"/>
      <c r="S567" s="140"/>
      <c r="T567" s="140"/>
      <c r="U567" s="587"/>
      <c r="V567" s="601"/>
      <c r="W567" s="587"/>
      <c r="X567" s="601"/>
    </row>
    <row r="568" spans="1:25" ht="14.1" customHeight="1">
      <c r="A568" s="141"/>
      <c r="B568" s="141"/>
      <c r="C568" s="142"/>
      <c r="D568" s="588"/>
      <c r="E568" s="602"/>
      <c r="F568" s="588"/>
      <c r="G568" s="602"/>
      <c r="H568" s="133" t="s">
        <v>87</v>
      </c>
      <c r="J568" s="141"/>
      <c r="K568" s="141"/>
      <c r="L568" s="588"/>
      <c r="M568" s="602"/>
      <c r="N568" s="588"/>
      <c r="O568" s="602"/>
      <c r="P568" s="133" t="s">
        <v>87</v>
      </c>
      <c r="R568" s="141"/>
      <c r="S568" s="141"/>
      <c r="T568" s="142"/>
      <c r="U568" s="588"/>
      <c r="V568" s="602"/>
      <c r="W568" s="588"/>
      <c r="X568" s="602"/>
      <c r="Y568" s="133" t="s">
        <v>87</v>
      </c>
    </row>
    <row r="569" spans="1:25" ht="14.1" customHeight="1">
      <c r="A569" s="461" t="s">
        <v>165</v>
      </c>
      <c r="B569" s="461"/>
      <c r="C569" s="96" t="s">
        <v>21</v>
      </c>
      <c r="D569" s="28">
        <v>116</v>
      </c>
      <c r="E569" s="34">
        <v>213</v>
      </c>
      <c r="F569" s="28">
        <v>168</v>
      </c>
      <c r="G569" s="34">
        <v>64</v>
      </c>
      <c r="H569" s="144">
        <f>SUM(D569:G569)</f>
        <v>561</v>
      </c>
      <c r="J569" s="461" t="s">
        <v>165</v>
      </c>
      <c r="K569" s="461"/>
      <c r="L569" s="28">
        <v>145</v>
      </c>
      <c r="M569" s="34">
        <v>225</v>
      </c>
      <c r="N569" s="28">
        <v>128</v>
      </c>
      <c r="O569" s="34">
        <v>63</v>
      </c>
      <c r="P569" s="144">
        <f>SUM(L569:O569)</f>
        <v>561</v>
      </c>
      <c r="R569" s="461" t="s">
        <v>165</v>
      </c>
      <c r="S569" s="461"/>
      <c r="T569" s="96" t="s">
        <v>21</v>
      </c>
      <c r="U569" s="28">
        <v>105</v>
      </c>
      <c r="V569" s="34">
        <v>212</v>
      </c>
      <c r="W569" s="28">
        <v>166</v>
      </c>
      <c r="X569" s="34">
        <v>78</v>
      </c>
      <c r="Y569" s="144">
        <f t="shared" ref="Y569:Y576" si="72">SUM(U569:X569)</f>
        <v>561</v>
      </c>
    </row>
    <row r="570" spans="1:25" ht="14.1" customHeight="1" thickBot="1">
      <c r="A570" s="462"/>
      <c r="B570" s="462"/>
      <c r="C570" s="111" t="s">
        <v>151</v>
      </c>
      <c r="D570" s="52">
        <v>20.677361853832402</v>
      </c>
      <c r="E570" s="99">
        <v>37.967914438502703</v>
      </c>
      <c r="F570" s="52">
        <v>29.946524064171101</v>
      </c>
      <c r="G570" s="99">
        <v>11.4081996434938</v>
      </c>
      <c r="H570" s="148">
        <f t="shared" ref="H570:H576" si="73">SUM(D570:G570)</f>
        <v>100.00000000000001</v>
      </c>
      <c r="J570" s="462"/>
      <c r="K570" s="462"/>
      <c r="L570" s="52">
        <v>25.8467023172906</v>
      </c>
      <c r="M570" s="99">
        <v>40.106951871657799</v>
      </c>
      <c r="N570" s="52">
        <v>22.816399286987501</v>
      </c>
      <c r="O570" s="99">
        <v>11.2299465240642</v>
      </c>
      <c r="P570" s="148">
        <f t="shared" ref="P570:P576" si="74">SUM(L570:O570)</f>
        <v>100.00000000000011</v>
      </c>
      <c r="R570" s="462"/>
      <c r="S570" s="462"/>
      <c r="T570" s="111" t="s">
        <v>151</v>
      </c>
      <c r="U570" s="52">
        <v>18.716577540107</v>
      </c>
      <c r="V570" s="99">
        <v>37.789661319073097</v>
      </c>
      <c r="W570" s="52">
        <v>29.5900178253119</v>
      </c>
      <c r="X570" s="99">
        <v>13.903743315508001</v>
      </c>
      <c r="Y570" s="148">
        <f t="shared" si="72"/>
        <v>100</v>
      </c>
    </row>
    <row r="571" spans="1:25" ht="14.1" customHeight="1" thickTop="1">
      <c r="A571" s="461" t="s">
        <v>166</v>
      </c>
      <c r="B571" s="461"/>
      <c r="C571" s="96" t="s">
        <v>21</v>
      </c>
      <c r="D571" s="100">
        <v>85</v>
      </c>
      <c r="E571" s="101">
        <v>187</v>
      </c>
      <c r="F571" s="100">
        <v>148</v>
      </c>
      <c r="G571" s="101">
        <v>50</v>
      </c>
      <c r="H571" s="149">
        <f t="shared" si="73"/>
        <v>470</v>
      </c>
      <c r="J571" s="461" t="s">
        <v>166</v>
      </c>
      <c r="K571" s="461"/>
      <c r="L571" s="100">
        <v>135</v>
      </c>
      <c r="M571" s="101">
        <v>192</v>
      </c>
      <c r="N571" s="100">
        <v>109</v>
      </c>
      <c r="O571" s="101">
        <v>34</v>
      </c>
      <c r="P571" s="149">
        <f t="shared" si="74"/>
        <v>470</v>
      </c>
      <c r="R571" s="461" t="s">
        <v>166</v>
      </c>
      <c r="S571" s="461"/>
      <c r="T571" s="96" t="s">
        <v>21</v>
      </c>
      <c r="U571" s="100">
        <v>58</v>
      </c>
      <c r="V571" s="101">
        <v>186</v>
      </c>
      <c r="W571" s="100">
        <v>157</v>
      </c>
      <c r="X571" s="101">
        <v>69</v>
      </c>
      <c r="Y571" s="149">
        <f t="shared" si="72"/>
        <v>470</v>
      </c>
    </row>
    <row r="572" spans="1:25" ht="14.1" customHeight="1" thickBot="1">
      <c r="A572" s="462"/>
      <c r="B572" s="462"/>
      <c r="C572" s="111" t="s">
        <v>151</v>
      </c>
      <c r="D572" s="52">
        <v>18.085106382978701</v>
      </c>
      <c r="E572" s="99">
        <v>39.787234042553202</v>
      </c>
      <c r="F572" s="52">
        <v>31.489361702127699</v>
      </c>
      <c r="G572" s="99">
        <v>10.6382978723404</v>
      </c>
      <c r="H572" s="148">
        <f t="shared" si="73"/>
        <v>100</v>
      </c>
      <c r="J572" s="462"/>
      <c r="K572" s="462"/>
      <c r="L572" s="52">
        <v>28.7234042553191</v>
      </c>
      <c r="M572" s="99">
        <v>40.851063829787201</v>
      </c>
      <c r="N572" s="52">
        <v>23.1914893617021</v>
      </c>
      <c r="O572" s="99">
        <v>7.2340425531914896</v>
      </c>
      <c r="P572" s="148">
        <f t="shared" si="74"/>
        <v>99.999999999999886</v>
      </c>
      <c r="R572" s="462"/>
      <c r="S572" s="462"/>
      <c r="T572" s="111" t="s">
        <v>151</v>
      </c>
      <c r="U572" s="52">
        <v>12.340425531914899</v>
      </c>
      <c r="V572" s="99">
        <v>39.574468085106403</v>
      </c>
      <c r="W572" s="52">
        <v>33.404255319148902</v>
      </c>
      <c r="X572" s="99">
        <v>14.680851063829801</v>
      </c>
      <c r="Y572" s="148">
        <f t="shared" si="72"/>
        <v>100.00000000000001</v>
      </c>
    </row>
    <row r="573" spans="1:25" ht="14.1" customHeight="1" thickTop="1">
      <c r="A573" s="461" t="s">
        <v>167</v>
      </c>
      <c r="B573" s="461"/>
      <c r="C573" s="96" t="s">
        <v>21</v>
      </c>
      <c r="D573" s="100">
        <v>122</v>
      </c>
      <c r="E573" s="101">
        <v>219</v>
      </c>
      <c r="F573" s="100">
        <v>160</v>
      </c>
      <c r="G573" s="101">
        <v>60</v>
      </c>
      <c r="H573" s="149">
        <f t="shared" si="73"/>
        <v>561</v>
      </c>
      <c r="J573" s="461" t="s">
        <v>167</v>
      </c>
      <c r="K573" s="461"/>
      <c r="L573" s="100">
        <v>156</v>
      </c>
      <c r="M573" s="101">
        <v>221</v>
      </c>
      <c r="N573" s="100">
        <v>124</v>
      </c>
      <c r="O573" s="101">
        <v>60</v>
      </c>
      <c r="P573" s="149">
        <f t="shared" si="74"/>
        <v>561</v>
      </c>
      <c r="R573" s="461" t="s">
        <v>167</v>
      </c>
      <c r="S573" s="461"/>
      <c r="T573" s="96" t="s">
        <v>21</v>
      </c>
      <c r="U573" s="100">
        <v>108</v>
      </c>
      <c r="V573" s="101">
        <v>228</v>
      </c>
      <c r="W573" s="100">
        <v>155</v>
      </c>
      <c r="X573" s="101">
        <v>70</v>
      </c>
      <c r="Y573" s="149">
        <f t="shared" si="72"/>
        <v>561</v>
      </c>
    </row>
    <row r="574" spans="1:25" ht="14.1" customHeight="1" thickBot="1">
      <c r="A574" s="462"/>
      <c r="B574" s="462"/>
      <c r="C574" s="111" t="s">
        <v>151</v>
      </c>
      <c r="D574" s="52">
        <v>21.746880570409999</v>
      </c>
      <c r="E574" s="99">
        <v>39.037433155080201</v>
      </c>
      <c r="F574" s="52">
        <v>28.520499108734398</v>
      </c>
      <c r="G574" s="99">
        <v>10.695187165775399</v>
      </c>
      <c r="H574" s="148">
        <f t="shared" si="73"/>
        <v>100</v>
      </c>
      <c r="J574" s="462"/>
      <c r="K574" s="462"/>
      <c r="L574" s="52">
        <v>27.807486631016001</v>
      </c>
      <c r="M574" s="99">
        <v>39.393939393939398</v>
      </c>
      <c r="N574" s="52">
        <v>22.1033868092692</v>
      </c>
      <c r="O574" s="99">
        <v>10.695187165775399</v>
      </c>
      <c r="P574" s="148">
        <f t="shared" si="74"/>
        <v>99.999999999999986</v>
      </c>
      <c r="R574" s="462"/>
      <c r="S574" s="462"/>
      <c r="T574" s="111" t="s">
        <v>151</v>
      </c>
      <c r="U574" s="52">
        <v>19.251336898395699</v>
      </c>
      <c r="V574" s="99">
        <v>40.641711229946502</v>
      </c>
      <c r="W574" s="52">
        <v>27.629233511586499</v>
      </c>
      <c r="X574" s="99">
        <v>12.4777183600713</v>
      </c>
      <c r="Y574" s="148">
        <f t="shared" si="72"/>
        <v>100</v>
      </c>
    </row>
    <row r="575" spans="1:25" ht="14.1" customHeight="1" thickTop="1">
      <c r="A575" s="463" t="s">
        <v>168</v>
      </c>
      <c r="B575" s="463"/>
      <c r="C575" s="96" t="s">
        <v>21</v>
      </c>
      <c r="D575" s="100">
        <v>95</v>
      </c>
      <c r="E575" s="101">
        <v>180</v>
      </c>
      <c r="F575" s="100">
        <v>141</v>
      </c>
      <c r="G575" s="101">
        <v>54</v>
      </c>
      <c r="H575" s="149">
        <f t="shared" si="73"/>
        <v>470</v>
      </c>
      <c r="J575" s="463" t="s">
        <v>168</v>
      </c>
      <c r="K575" s="463"/>
      <c r="L575" s="100">
        <v>119</v>
      </c>
      <c r="M575" s="101">
        <v>209</v>
      </c>
      <c r="N575" s="100">
        <v>101</v>
      </c>
      <c r="O575" s="101">
        <v>41</v>
      </c>
      <c r="P575" s="149">
        <f t="shared" si="74"/>
        <v>470</v>
      </c>
      <c r="R575" s="463" t="s">
        <v>168</v>
      </c>
      <c r="S575" s="463"/>
      <c r="T575" s="96" t="s">
        <v>21</v>
      </c>
      <c r="U575" s="100">
        <v>66</v>
      </c>
      <c r="V575" s="101">
        <v>191</v>
      </c>
      <c r="W575" s="100">
        <v>153</v>
      </c>
      <c r="X575" s="101">
        <v>60</v>
      </c>
      <c r="Y575" s="149">
        <f t="shared" si="72"/>
        <v>470</v>
      </c>
    </row>
    <row r="576" spans="1:25" ht="14.1" customHeight="1">
      <c r="A576" s="464"/>
      <c r="B576" s="464"/>
      <c r="C576" s="112" t="s">
        <v>151</v>
      </c>
      <c r="D576" s="37">
        <v>20.212765957446798</v>
      </c>
      <c r="E576" s="39">
        <v>38.297872340425499</v>
      </c>
      <c r="F576" s="37">
        <v>30</v>
      </c>
      <c r="G576" s="39">
        <v>11.489361702127701</v>
      </c>
      <c r="H576" s="128">
        <f t="shared" si="73"/>
        <v>100</v>
      </c>
      <c r="J576" s="464"/>
      <c r="K576" s="464"/>
      <c r="L576" s="37">
        <v>25.319148936170201</v>
      </c>
      <c r="M576" s="39">
        <v>44.468085106383</v>
      </c>
      <c r="N576" s="37">
        <v>21.489361702127699</v>
      </c>
      <c r="O576" s="39">
        <v>8.7234042553191493</v>
      </c>
      <c r="P576" s="128">
        <f t="shared" si="74"/>
        <v>100.00000000000004</v>
      </c>
      <c r="R576" s="464"/>
      <c r="S576" s="464"/>
      <c r="T576" s="112" t="s">
        <v>151</v>
      </c>
      <c r="U576" s="37">
        <v>14.0425531914894</v>
      </c>
      <c r="V576" s="39">
        <v>40.638297872340402</v>
      </c>
      <c r="W576" s="37">
        <v>32.553191489361701</v>
      </c>
      <c r="X576" s="39">
        <v>12.7659574468085</v>
      </c>
      <c r="Y576" s="128">
        <f t="shared" si="72"/>
        <v>100</v>
      </c>
    </row>
    <row r="579" spans="1:16" ht="14.1" customHeight="1">
      <c r="A579" s="143" t="s">
        <v>189</v>
      </c>
      <c r="B579" s="143"/>
      <c r="C579" s="143"/>
      <c r="D579" s="143"/>
      <c r="E579" s="143"/>
      <c r="F579" s="143"/>
      <c r="G579" s="143"/>
      <c r="H579" s="139"/>
      <c r="J579" s="143" t="s">
        <v>190</v>
      </c>
      <c r="K579" s="143"/>
      <c r="L579" s="143"/>
      <c r="M579" s="143"/>
      <c r="N579" s="143"/>
      <c r="O579" s="143"/>
      <c r="P579" s="139"/>
    </row>
    <row r="580" spans="1:16" ht="14.1" customHeight="1">
      <c r="A580" s="21"/>
      <c r="B580" s="21"/>
      <c r="C580" s="21"/>
      <c r="D580" s="93">
        <v>1</v>
      </c>
      <c r="E580" s="93">
        <v>2</v>
      </c>
      <c r="F580" s="93">
        <v>3</v>
      </c>
      <c r="G580" s="93">
        <v>4</v>
      </c>
      <c r="J580" s="21"/>
      <c r="K580" s="21"/>
      <c r="L580" s="93">
        <v>1</v>
      </c>
      <c r="M580" s="93">
        <v>2</v>
      </c>
      <c r="N580" s="93">
        <v>3</v>
      </c>
      <c r="O580" s="93">
        <v>4</v>
      </c>
    </row>
    <row r="581" spans="1:16" ht="14.1" customHeight="1">
      <c r="A581" s="140"/>
      <c r="B581" s="140"/>
      <c r="C581" s="140"/>
      <c r="D581" s="586" t="s">
        <v>158</v>
      </c>
      <c r="E581" s="600" t="s">
        <v>159</v>
      </c>
      <c r="F581" s="586" t="s">
        <v>160</v>
      </c>
      <c r="G581" s="600" t="s">
        <v>161</v>
      </c>
      <c r="J581" s="140"/>
      <c r="K581" s="140"/>
      <c r="L581" s="586" t="s">
        <v>158</v>
      </c>
      <c r="M581" s="600" t="s">
        <v>159</v>
      </c>
      <c r="N581" s="586" t="s">
        <v>160</v>
      </c>
      <c r="O581" s="600" t="s">
        <v>161</v>
      </c>
    </row>
    <row r="582" spans="1:16" ht="14.1" customHeight="1">
      <c r="A582" s="140"/>
      <c r="B582" s="140"/>
      <c r="C582" s="140"/>
      <c r="D582" s="587"/>
      <c r="E582" s="601"/>
      <c r="F582" s="587"/>
      <c r="G582" s="601"/>
      <c r="J582" s="140"/>
      <c r="K582" s="140"/>
      <c r="L582" s="587"/>
      <c r="M582" s="601"/>
      <c r="N582" s="587"/>
      <c r="O582" s="601"/>
    </row>
    <row r="583" spans="1:16" ht="14.1" customHeight="1">
      <c r="A583" s="140"/>
      <c r="B583" s="140"/>
      <c r="C583" s="140"/>
      <c r="D583" s="587"/>
      <c r="E583" s="601"/>
      <c r="F583" s="587"/>
      <c r="G583" s="601"/>
      <c r="J583" s="140"/>
      <c r="K583" s="140"/>
      <c r="L583" s="587"/>
      <c r="M583" s="601"/>
      <c r="N583" s="587"/>
      <c r="O583" s="601"/>
    </row>
    <row r="584" spans="1:16" ht="14.1" customHeight="1">
      <c r="A584" s="140"/>
      <c r="B584" s="140"/>
      <c r="C584" s="140"/>
      <c r="D584" s="587"/>
      <c r="E584" s="601"/>
      <c r="F584" s="587"/>
      <c r="G584" s="601"/>
      <c r="J584" s="140"/>
      <c r="K584" s="140"/>
      <c r="L584" s="587"/>
      <c r="M584" s="601"/>
      <c r="N584" s="587"/>
      <c r="O584" s="601"/>
    </row>
    <row r="585" spans="1:16" ht="14.1" customHeight="1">
      <c r="A585" s="140"/>
      <c r="B585" s="140"/>
      <c r="C585" s="140"/>
      <c r="D585" s="587"/>
      <c r="E585" s="601"/>
      <c r="F585" s="587"/>
      <c r="G585" s="601"/>
      <c r="J585" s="140"/>
      <c r="K585" s="140"/>
      <c r="L585" s="587"/>
      <c r="M585" s="601"/>
      <c r="N585" s="587"/>
      <c r="O585" s="601"/>
    </row>
    <row r="586" spans="1:16" ht="14.1" customHeight="1">
      <c r="A586" s="141"/>
      <c r="B586" s="141"/>
      <c r="C586" s="142"/>
      <c r="D586" s="588"/>
      <c r="E586" s="602"/>
      <c r="F586" s="588"/>
      <c r="G586" s="602"/>
      <c r="H586" s="133" t="s">
        <v>87</v>
      </c>
      <c r="J586" s="141"/>
      <c r="K586" s="141"/>
      <c r="L586" s="588"/>
      <c r="M586" s="602"/>
      <c r="N586" s="588"/>
      <c r="O586" s="602"/>
      <c r="P586" s="133" t="s">
        <v>87</v>
      </c>
    </row>
    <row r="587" spans="1:16" ht="14.1" customHeight="1">
      <c r="A587" s="461" t="s">
        <v>165</v>
      </c>
      <c r="B587" s="461"/>
      <c r="C587" s="96" t="s">
        <v>21</v>
      </c>
      <c r="D587" s="28">
        <v>121</v>
      </c>
      <c r="E587" s="34">
        <v>221</v>
      </c>
      <c r="F587" s="28">
        <v>150</v>
      </c>
      <c r="G587" s="34">
        <v>69</v>
      </c>
      <c r="H587" s="144">
        <f>SUM(D587:G587)</f>
        <v>561</v>
      </c>
      <c r="J587" s="461" t="s">
        <v>165</v>
      </c>
      <c r="K587" s="461"/>
      <c r="L587" s="28">
        <v>159</v>
      </c>
      <c r="M587" s="34">
        <v>244</v>
      </c>
      <c r="N587" s="28">
        <v>108</v>
      </c>
      <c r="O587" s="34">
        <v>50</v>
      </c>
      <c r="P587" s="144">
        <f>SUM(L587:O587)</f>
        <v>561</v>
      </c>
    </row>
    <row r="588" spans="1:16" ht="14.1" customHeight="1" thickBot="1">
      <c r="A588" s="462"/>
      <c r="B588" s="462"/>
      <c r="C588" s="111" t="s">
        <v>151</v>
      </c>
      <c r="D588" s="52">
        <v>21.568627450980401</v>
      </c>
      <c r="E588" s="99">
        <v>39.393939393939398</v>
      </c>
      <c r="F588" s="52">
        <v>26.737967914438499</v>
      </c>
      <c r="G588" s="99">
        <v>12.2994652406417</v>
      </c>
      <c r="H588" s="148">
        <f t="shared" ref="H588:H594" si="75">SUM(D588:G588)</f>
        <v>100</v>
      </c>
      <c r="J588" s="462"/>
      <c r="K588" s="462"/>
      <c r="L588" s="52">
        <v>28.3422459893048</v>
      </c>
      <c r="M588" s="99">
        <v>43.493761140819998</v>
      </c>
      <c r="N588" s="52">
        <v>19.251336898395699</v>
      </c>
      <c r="O588" s="99">
        <v>8.9126559714795004</v>
      </c>
      <c r="P588" s="148">
        <f t="shared" ref="P588:P594" si="76">SUM(L588:O588)</f>
        <v>100</v>
      </c>
    </row>
    <row r="589" spans="1:16" ht="14.1" customHeight="1" thickTop="1">
      <c r="A589" s="461" t="s">
        <v>166</v>
      </c>
      <c r="B589" s="461"/>
      <c r="C589" s="96" t="s">
        <v>21</v>
      </c>
      <c r="D589" s="100">
        <v>66</v>
      </c>
      <c r="E589" s="101">
        <v>167</v>
      </c>
      <c r="F589" s="100">
        <v>164</v>
      </c>
      <c r="G589" s="101">
        <v>73</v>
      </c>
      <c r="H589" s="149">
        <f t="shared" si="75"/>
        <v>470</v>
      </c>
      <c r="J589" s="461" t="s">
        <v>166</v>
      </c>
      <c r="K589" s="461"/>
      <c r="L589" s="100">
        <v>122</v>
      </c>
      <c r="M589" s="101">
        <v>210</v>
      </c>
      <c r="N589" s="100">
        <v>103</v>
      </c>
      <c r="O589" s="101">
        <v>35</v>
      </c>
      <c r="P589" s="149">
        <f t="shared" si="76"/>
        <v>470</v>
      </c>
    </row>
    <row r="590" spans="1:16" ht="14.1" customHeight="1" thickBot="1">
      <c r="A590" s="462"/>
      <c r="B590" s="462"/>
      <c r="C590" s="111" t="s">
        <v>151</v>
      </c>
      <c r="D590" s="52">
        <v>14.0425531914894</v>
      </c>
      <c r="E590" s="99">
        <v>35.531914893617</v>
      </c>
      <c r="F590" s="52">
        <v>34.893617021276597</v>
      </c>
      <c r="G590" s="99">
        <v>15.531914893617</v>
      </c>
      <c r="H590" s="148">
        <f t="shared" si="75"/>
        <v>100</v>
      </c>
      <c r="J590" s="462"/>
      <c r="K590" s="462"/>
      <c r="L590" s="52">
        <v>25.9574468085106</v>
      </c>
      <c r="M590" s="99">
        <v>44.680851063829799</v>
      </c>
      <c r="N590" s="52">
        <v>21.914893617021299</v>
      </c>
      <c r="O590" s="99">
        <v>7.4468085106383004</v>
      </c>
      <c r="P590" s="148">
        <f t="shared" si="76"/>
        <v>100</v>
      </c>
    </row>
    <row r="591" spans="1:16" ht="14.1" customHeight="1" thickTop="1">
      <c r="A591" s="461" t="s">
        <v>167</v>
      </c>
      <c r="B591" s="461"/>
      <c r="C591" s="96" t="s">
        <v>21</v>
      </c>
      <c r="D591" s="100">
        <v>124</v>
      </c>
      <c r="E591" s="101">
        <v>216</v>
      </c>
      <c r="F591" s="100">
        <v>153</v>
      </c>
      <c r="G591" s="101">
        <v>68</v>
      </c>
      <c r="H591" s="149">
        <f t="shared" si="75"/>
        <v>561</v>
      </c>
      <c r="J591" s="461" t="s">
        <v>167</v>
      </c>
      <c r="K591" s="461"/>
      <c r="L591" s="100">
        <v>154</v>
      </c>
      <c r="M591" s="101">
        <v>247</v>
      </c>
      <c r="N591" s="100">
        <v>117</v>
      </c>
      <c r="O591" s="101">
        <v>43</v>
      </c>
      <c r="P591" s="149">
        <f t="shared" si="76"/>
        <v>561</v>
      </c>
    </row>
    <row r="592" spans="1:16" ht="14.1" customHeight="1" thickBot="1">
      <c r="A592" s="462"/>
      <c r="B592" s="462"/>
      <c r="C592" s="111" t="s">
        <v>151</v>
      </c>
      <c r="D592" s="52">
        <v>22.1033868092692</v>
      </c>
      <c r="E592" s="99">
        <v>38.502673796791399</v>
      </c>
      <c r="F592" s="52">
        <v>27.272727272727298</v>
      </c>
      <c r="G592" s="99">
        <v>12.1212121212121</v>
      </c>
      <c r="H592" s="148">
        <f t="shared" si="75"/>
        <v>99.999999999999986</v>
      </c>
      <c r="J592" s="462"/>
      <c r="K592" s="462"/>
      <c r="L592" s="52">
        <v>27.4509803921569</v>
      </c>
      <c r="M592" s="99">
        <v>44.028520499108701</v>
      </c>
      <c r="N592" s="52">
        <v>20.855614973262</v>
      </c>
      <c r="O592" s="99">
        <v>7.66488413547237</v>
      </c>
      <c r="P592" s="148">
        <f t="shared" si="76"/>
        <v>99.999999999999972</v>
      </c>
    </row>
    <row r="593" spans="1:26" ht="14.1" customHeight="1" thickTop="1">
      <c r="A593" s="463" t="s">
        <v>168</v>
      </c>
      <c r="B593" s="463"/>
      <c r="C593" s="96" t="s">
        <v>21</v>
      </c>
      <c r="D593" s="100">
        <v>77</v>
      </c>
      <c r="E593" s="101">
        <v>163</v>
      </c>
      <c r="F593" s="100">
        <v>160</v>
      </c>
      <c r="G593" s="101">
        <v>70</v>
      </c>
      <c r="H593" s="149">
        <f t="shared" si="75"/>
        <v>470</v>
      </c>
      <c r="J593" s="463" t="s">
        <v>168</v>
      </c>
      <c r="K593" s="463"/>
      <c r="L593" s="100">
        <v>125</v>
      </c>
      <c r="M593" s="101">
        <v>214</v>
      </c>
      <c r="N593" s="100">
        <v>94</v>
      </c>
      <c r="O593" s="101">
        <v>37</v>
      </c>
      <c r="P593" s="149">
        <f t="shared" si="76"/>
        <v>470</v>
      </c>
    </row>
    <row r="594" spans="1:26" ht="14.1" customHeight="1">
      <c r="A594" s="464"/>
      <c r="B594" s="464"/>
      <c r="C594" s="112" t="s">
        <v>151</v>
      </c>
      <c r="D594" s="37">
        <v>16.3829787234043</v>
      </c>
      <c r="E594" s="39">
        <v>34.680851063829799</v>
      </c>
      <c r="F594" s="37">
        <v>34.042553191489397</v>
      </c>
      <c r="G594" s="39">
        <v>14.893617021276601</v>
      </c>
      <c r="H594" s="128">
        <f t="shared" si="75"/>
        <v>100.0000000000001</v>
      </c>
      <c r="J594" s="464"/>
      <c r="K594" s="464"/>
      <c r="L594" s="37">
        <v>26.595744680851102</v>
      </c>
      <c r="M594" s="39">
        <v>45.531914893617</v>
      </c>
      <c r="N594" s="37">
        <v>20</v>
      </c>
      <c r="O594" s="39">
        <v>7.8723404255319096</v>
      </c>
      <c r="P594" s="128">
        <f t="shared" si="76"/>
        <v>100</v>
      </c>
    </row>
    <row r="596" spans="1:26" ht="14.1" customHeight="1">
      <c r="A596" s="8" t="s">
        <v>194</v>
      </c>
      <c r="B596" s="9"/>
      <c r="C596" s="11" t="s">
        <v>195</v>
      </c>
    </row>
    <row r="597" spans="1:26" ht="14.1" customHeight="1">
      <c r="C597" s="11" t="s">
        <v>196</v>
      </c>
    </row>
    <row r="598" spans="1:26" ht="14.1" customHeight="1">
      <c r="C598" s="11"/>
    </row>
    <row r="599" spans="1:26" ht="14.1" customHeight="1">
      <c r="A599" s="460" t="s">
        <v>19</v>
      </c>
      <c r="B599" s="460"/>
      <c r="C599" s="460"/>
      <c r="D599" s="460"/>
      <c r="E599" s="460"/>
      <c r="F599" s="460"/>
      <c r="G599" s="460"/>
      <c r="H599" s="460"/>
      <c r="I599" s="460"/>
      <c r="J599" s="460"/>
      <c r="K599" s="460"/>
      <c r="L599" s="460"/>
      <c r="M599" s="460"/>
      <c r="N599" s="460"/>
      <c r="O599" s="460"/>
      <c r="P599" s="460"/>
      <c r="Q599" s="460"/>
      <c r="R599" s="460"/>
      <c r="S599" s="460"/>
      <c r="T599" s="460"/>
      <c r="U599" s="460"/>
      <c r="V599" s="460"/>
      <c r="W599" s="460"/>
      <c r="X599" s="460"/>
      <c r="Y599" s="460"/>
      <c r="Z599" s="460"/>
    </row>
    <row r="601" spans="1:26" ht="14.1" customHeight="1">
      <c r="B601" s="150"/>
      <c r="C601" s="151"/>
      <c r="D601" s="5"/>
      <c r="E601" s="5"/>
      <c r="F601" s="5"/>
      <c r="G601" s="5"/>
      <c r="H601" s="151"/>
      <c r="I601" s="151"/>
      <c r="J601" s="151"/>
      <c r="K601" s="151"/>
      <c r="L601" s="215" t="s">
        <v>12</v>
      </c>
      <c r="M601" s="215" t="s">
        <v>81</v>
      </c>
      <c r="N601" s="560" t="s">
        <v>197</v>
      </c>
      <c r="O601" s="560"/>
      <c r="P601" s="595" t="s">
        <v>198</v>
      </c>
      <c r="Q601" s="596"/>
      <c r="R601" s="595" t="s">
        <v>199</v>
      </c>
      <c r="S601" s="596"/>
      <c r="T601" s="560" t="s">
        <v>200</v>
      </c>
      <c r="U601" s="560"/>
      <c r="V601" s="216" t="s">
        <v>201</v>
      </c>
      <c r="W601" s="560" t="s">
        <v>202</v>
      </c>
      <c r="X601" s="560"/>
      <c r="Y601" s="560" t="s">
        <v>315</v>
      </c>
      <c r="Z601" s="560"/>
    </row>
    <row r="602" spans="1:26" ht="14.1" customHeight="1">
      <c r="A602" s="6" t="s">
        <v>639</v>
      </c>
      <c r="B602" s="6"/>
      <c r="C602" s="6"/>
      <c r="D602" s="6"/>
      <c r="E602" s="6"/>
      <c r="F602" s="6"/>
      <c r="G602" s="152"/>
      <c r="H602" s="152"/>
      <c r="I602" s="152"/>
      <c r="J602" s="152"/>
      <c r="K602" s="152"/>
      <c r="L602" s="28">
        <v>2062</v>
      </c>
      <c r="M602" s="28">
        <v>0</v>
      </c>
      <c r="N602" s="597">
        <v>2062</v>
      </c>
      <c r="O602" s="597"/>
      <c r="P602" s="598">
        <v>30084</v>
      </c>
      <c r="Q602" s="599"/>
      <c r="R602" s="561">
        <v>14.5897187196896</v>
      </c>
      <c r="S602" s="562"/>
      <c r="T602" s="561">
        <v>8.6801178236663699</v>
      </c>
      <c r="U602" s="562"/>
      <c r="V602" s="180">
        <v>0</v>
      </c>
      <c r="W602" s="561">
        <v>50</v>
      </c>
      <c r="X602" s="562"/>
      <c r="Y602" s="561">
        <v>15</v>
      </c>
      <c r="Z602" s="562"/>
    </row>
    <row r="603" spans="1:26" ht="14.1" customHeight="1">
      <c r="A603" s="217" t="s">
        <v>637</v>
      </c>
      <c r="B603" s="217"/>
      <c r="C603" s="217"/>
      <c r="D603" s="217"/>
      <c r="E603" s="217"/>
      <c r="F603" s="217"/>
      <c r="G603" s="218"/>
      <c r="H603" s="218"/>
      <c r="I603" s="218"/>
      <c r="J603" s="218"/>
      <c r="K603" s="218"/>
      <c r="L603" s="101">
        <v>2062</v>
      </c>
      <c r="M603" s="101">
        <v>0</v>
      </c>
      <c r="N603" s="576">
        <v>2062</v>
      </c>
      <c r="O603" s="576"/>
      <c r="P603" s="574">
        <v>10689</v>
      </c>
      <c r="Q603" s="575"/>
      <c r="R603" s="550">
        <v>5.1838021338506302</v>
      </c>
      <c r="S603" s="551"/>
      <c r="T603" s="550">
        <v>5.5369316701471902</v>
      </c>
      <c r="U603" s="551"/>
      <c r="V603" s="219">
        <v>0</v>
      </c>
      <c r="W603" s="550">
        <v>50</v>
      </c>
      <c r="X603" s="551"/>
      <c r="Y603" s="550">
        <v>4</v>
      </c>
      <c r="Z603" s="551"/>
    </row>
    <row r="604" spans="1:26" ht="14.1" customHeight="1" thickBot="1">
      <c r="A604" s="153" t="s">
        <v>203</v>
      </c>
      <c r="B604" s="153"/>
      <c r="C604" s="153"/>
      <c r="D604" s="153"/>
      <c r="E604" s="153"/>
      <c r="F604" s="153"/>
      <c r="G604" s="154"/>
      <c r="H604" s="154"/>
      <c r="I604" s="154"/>
      <c r="J604" s="154"/>
      <c r="K604" s="154"/>
      <c r="L604" s="155">
        <v>2062</v>
      </c>
      <c r="M604" s="155">
        <v>0</v>
      </c>
      <c r="N604" s="565">
        <v>2062</v>
      </c>
      <c r="O604" s="565"/>
      <c r="P604" s="566">
        <v>5021</v>
      </c>
      <c r="Q604" s="567"/>
      <c r="R604" s="563">
        <v>2.4350145489815702</v>
      </c>
      <c r="S604" s="564"/>
      <c r="T604" s="563">
        <v>4.4916652528975298</v>
      </c>
      <c r="U604" s="564"/>
      <c r="V604" s="257">
        <v>0</v>
      </c>
      <c r="W604" s="563">
        <v>50</v>
      </c>
      <c r="X604" s="564"/>
      <c r="Y604" s="563">
        <v>1</v>
      </c>
      <c r="Z604" s="564"/>
    </row>
    <row r="605" spans="1:26" ht="14.1" customHeight="1" thickTop="1">
      <c r="A605" s="5" t="s">
        <v>204</v>
      </c>
      <c r="B605" s="5"/>
      <c r="C605" s="5"/>
      <c r="D605" s="5"/>
      <c r="E605" s="5"/>
      <c r="F605" s="5"/>
      <c r="G605" s="151"/>
      <c r="H605" s="151"/>
      <c r="I605" s="151"/>
      <c r="J605" s="151"/>
      <c r="K605" s="151"/>
      <c r="L605" s="100">
        <v>2062</v>
      </c>
      <c r="M605" s="100">
        <v>0</v>
      </c>
      <c r="N605" s="571">
        <v>2062</v>
      </c>
      <c r="O605" s="572"/>
      <c r="P605" s="569">
        <v>10381</v>
      </c>
      <c r="Q605" s="570"/>
      <c r="R605" s="561">
        <v>5.0344325897187199</v>
      </c>
      <c r="S605" s="562"/>
      <c r="T605" s="561">
        <v>5.6503556365137699</v>
      </c>
      <c r="U605" s="562"/>
      <c r="V605" s="180">
        <v>0</v>
      </c>
      <c r="W605" s="561">
        <v>50</v>
      </c>
      <c r="X605" s="562"/>
      <c r="Y605" s="561">
        <v>4</v>
      </c>
      <c r="Z605" s="562"/>
    </row>
    <row r="606" spans="1:26" ht="14.1" customHeight="1">
      <c r="A606" s="217" t="s">
        <v>205</v>
      </c>
      <c r="B606" s="217"/>
      <c r="C606" s="217"/>
      <c r="D606" s="217"/>
      <c r="E606" s="217"/>
      <c r="F606" s="217"/>
      <c r="G606" s="218"/>
      <c r="H606" s="218"/>
      <c r="I606" s="218"/>
      <c r="J606" s="218"/>
      <c r="K606" s="218"/>
      <c r="L606" s="34">
        <v>2062</v>
      </c>
      <c r="M606" s="34">
        <v>0</v>
      </c>
      <c r="N606" s="573">
        <v>2062</v>
      </c>
      <c r="O606" s="573"/>
      <c r="P606" s="574">
        <v>6370</v>
      </c>
      <c r="Q606" s="575"/>
      <c r="R606" s="550">
        <v>3.0892337536372501</v>
      </c>
      <c r="S606" s="551"/>
      <c r="T606" s="550">
        <v>5.34349382372777</v>
      </c>
      <c r="U606" s="551"/>
      <c r="V606" s="219">
        <v>0</v>
      </c>
      <c r="W606" s="550">
        <v>50</v>
      </c>
      <c r="X606" s="551"/>
      <c r="Y606" s="550">
        <v>0</v>
      </c>
      <c r="Z606" s="551"/>
    </row>
    <row r="607" spans="1:26" ht="14.1" customHeight="1" thickBot="1">
      <c r="A607" s="153" t="s">
        <v>206</v>
      </c>
      <c r="B607" s="153"/>
      <c r="C607" s="153"/>
      <c r="D607" s="153"/>
      <c r="E607" s="153"/>
      <c r="F607" s="153"/>
      <c r="G607" s="154"/>
      <c r="H607" s="154"/>
      <c r="I607" s="154"/>
      <c r="J607" s="154"/>
      <c r="K607" s="154"/>
      <c r="L607" s="155">
        <v>2062</v>
      </c>
      <c r="M607" s="155">
        <v>0</v>
      </c>
      <c r="N607" s="565">
        <v>2062</v>
      </c>
      <c r="O607" s="565"/>
      <c r="P607" s="566">
        <v>1256</v>
      </c>
      <c r="Q607" s="567"/>
      <c r="R607" s="546">
        <v>0.60911736178467502</v>
      </c>
      <c r="S607" s="547"/>
      <c r="T607" s="546">
        <v>1.72502608374945</v>
      </c>
      <c r="U607" s="547"/>
      <c r="V607" s="181">
        <v>0</v>
      </c>
      <c r="W607" s="546">
        <v>18</v>
      </c>
      <c r="X607" s="547"/>
      <c r="Y607" s="546">
        <v>0</v>
      </c>
      <c r="Z607" s="547"/>
    </row>
    <row r="608" spans="1:26" ht="14.1" customHeight="1" thickTop="1">
      <c r="A608" s="5" t="s">
        <v>207</v>
      </c>
      <c r="B608" s="5"/>
      <c r="C608" s="5"/>
      <c r="D608" s="5"/>
      <c r="E608" s="5"/>
      <c r="F608" s="5"/>
      <c r="G608" s="151"/>
      <c r="H608" s="151"/>
      <c r="I608" s="151"/>
      <c r="J608" s="151"/>
      <c r="K608" s="151"/>
      <c r="L608" s="100">
        <v>2062</v>
      </c>
      <c r="M608" s="100">
        <v>0</v>
      </c>
      <c r="N608" s="568">
        <v>2062</v>
      </c>
      <c r="O608" s="568"/>
      <c r="P608" s="569">
        <v>18751</v>
      </c>
      <c r="Q608" s="570"/>
      <c r="R608" s="548">
        <v>9.0935984481086294</v>
      </c>
      <c r="S608" s="549"/>
      <c r="T608" s="548">
        <v>7.7235386794463201</v>
      </c>
      <c r="U608" s="549"/>
      <c r="V608" s="179">
        <v>0</v>
      </c>
      <c r="W608" s="548">
        <v>50</v>
      </c>
      <c r="X608" s="549"/>
      <c r="Y608" s="548">
        <v>8</v>
      </c>
      <c r="Z608" s="549"/>
    </row>
    <row r="609" spans="1:26" ht="14.1" customHeight="1">
      <c r="A609" s="217" t="s">
        <v>208</v>
      </c>
      <c r="B609" s="217"/>
      <c r="C609" s="217"/>
      <c r="D609" s="217"/>
      <c r="E609" s="217"/>
      <c r="F609" s="217"/>
      <c r="G609" s="218"/>
      <c r="H609" s="218"/>
      <c r="I609" s="218"/>
      <c r="J609" s="218"/>
      <c r="K609" s="218"/>
      <c r="L609" s="34">
        <v>2062</v>
      </c>
      <c r="M609" s="34">
        <v>0</v>
      </c>
      <c r="N609" s="573">
        <v>2062</v>
      </c>
      <c r="O609" s="573"/>
      <c r="P609" s="574">
        <v>1283</v>
      </c>
      <c r="Q609" s="575"/>
      <c r="R609" s="550">
        <v>0.62221144519883598</v>
      </c>
      <c r="S609" s="551"/>
      <c r="T609" s="550">
        <v>2.0277912296721601</v>
      </c>
      <c r="U609" s="551"/>
      <c r="V609" s="219">
        <v>0</v>
      </c>
      <c r="W609" s="550">
        <v>43</v>
      </c>
      <c r="X609" s="551"/>
      <c r="Y609" s="550">
        <v>0</v>
      </c>
      <c r="Z609" s="551"/>
    </row>
    <row r="610" spans="1:26" ht="14.1" customHeight="1" thickBot="1">
      <c r="A610" s="153" t="s">
        <v>209</v>
      </c>
      <c r="B610" s="153"/>
      <c r="C610" s="153"/>
      <c r="D610" s="153"/>
      <c r="E610" s="153"/>
      <c r="F610" s="153"/>
      <c r="G610" s="154"/>
      <c r="H610" s="154"/>
      <c r="I610" s="154"/>
      <c r="J610" s="154"/>
      <c r="K610" s="154"/>
      <c r="L610" s="155">
        <v>2062</v>
      </c>
      <c r="M610" s="155">
        <v>0</v>
      </c>
      <c r="N610" s="565">
        <v>2062</v>
      </c>
      <c r="O610" s="565"/>
      <c r="P610" s="566">
        <v>17821</v>
      </c>
      <c r="Q610" s="567"/>
      <c r="R610" s="546">
        <v>8.6425800193986397</v>
      </c>
      <c r="S610" s="547"/>
      <c r="T610" s="546">
        <v>8.8204248180590099</v>
      </c>
      <c r="U610" s="547"/>
      <c r="V610" s="181">
        <v>0</v>
      </c>
      <c r="W610" s="546">
        <v>50</v>
      </c>
      <c r="X610" s="547"/>
      <c r="Y610" s="546">
        <v>6</v>
      </c>
      <c r="Z610" s="547"/>
    </row>
    <row r="611" spans="1:26" ht="14.1" customHeight="1" thickTop="1">
      <c r="A611" s="5" t="s">
        <v>210</v>
      </c>
      <c r="B611" s="5"/>
      <c r="C611" s="5"/>
      <c r="D611" s="5"/>
      <c r="E611" s="5"/>
      <c r="F611" s="5"/>
      <c r="G611" s="151"/>
      <c r="H611" s="151"/>
      <c r="I611" s="151"/>
      <c r="J611" s="151"/>
      <c r="K611" s="151"/>
      <c r="L611" s="100">
        <v>2062</v>
      </c>
      <c r="M611" s="100">
        <v>0</v>
      </c>
      <c r="N611" s="568">
        <v>2062</v>
      </c>
      <c r="O611" s="568"/>
      <c r="P611" s="569">
        <v>20378</v>
      </c>
      <c r="Q611" s="570"/>
      <c r="R611" s="548">
        <v>9.8826382153249295</v>
      </c>
      <c r="S611" s="549"/>
      <c r="T611" s="548">
        <v>8.87783272266274</v>
      </c>
      <c r="U611" s="549"/>
      <c r="V611" s="179">
        <v>0</v>
      </c>
      <c r="W611" s="548">
        <v>50</v>
      </c>
      <c r="X611" s="549"/>
      <c r="Y611" s="548">
        <v>7</v>
      </c>
      <c r="Z611" s="549"/>
    </row>
    <row r="612" spans="1:26" ht="14.1" customHeight="1">
      <c r="A612" s="217" t="s">
        <v>211</v>
      </c>
      <c r="B612" s="217"/>
      <c r="C612" s="217"/>
      <c r="D612" s="217"/>
      <c r="E612" s="217"/>
      <c r="F612" s="217"/>
      <c r="G612" s="218"/>
      <c r="H612" s="218"/>
      <c r="I612" s="218"/>
      <c r="J612" s="218"/>
      <c r="K612" s="218"/>
      <c r="L612" s="34">
        <v>2062</v>
      </c>
      <c r="M612" s="34">
        <v>0</v>
      </c>
      <c r="N612" s="573">
        <v>2062</v>
      </c>
      <c r="O612" s="573"/>
      <c r="P612" s="574">
        <v>8185</v>
      </c>
      <c r="Q612" s="575"/>
      <c r="R612" s="550">
        <v>3.9694471387002901</v>
      </c>
      <c r="S612" s="551"/>
      <c r="T612" s="550">
        <v>6.55884701179136</v>
      </c>
      <c r="U612" s="551"/>
      <c r="V612" s="219">
        <v>0</v>
      </c>
      <c r="W612" s="550">
        <v>50</v>
      </c>
      <c r="X612" s="551"/>
      <c r="Y612" s="550">
        <v>2</v>
      </c>
      <c r="Z612" s="551"/>
    </row>
    <row r="613" spans="1:26" ht="14.1" customHeight="1" thickBot="1">
      <c r="A613" s="153" t="s">
        <v>212</v>
      </c>
      <c r="B613" s="153"/>
      <c r="C613" s="153"/>
      <c r="D613" s="153"/>
      <c r="E613" s="153"/>
      <c r="F613" s="153"/>
      <c r="G613" s="154"/>
      <c r="H613" s="154"/>
      <c r="I613" s="154"/>
      <c r="J613" s="154"/>
      <c r="K613" s="154"/>
      <c r="L613" s="155">
        <v>2062</v>
      </c>
      <c r="M613" s="155">
        <v>0</v>
      </c>
      <c r="N613" s="565">
        <v>2062</v>
      </c>
      <c r="O613" s="565"/>
      <c r="P613" s="566">
        <v>3212</v>
      </c>
      <c r="Q613" s="567"/>
      <c r="R613" s="546">
        <v>1.5577109602327801</v>
      </c>
      <c r="S613" s="547"/>
      <c r="T613" s="546">
        <v>2.8715533647664899</v>
      </c>
      <c r="U613" s="547"/>
      <c r="V613" s="181">
        <v>0</v>
      </c>
      <c r="W613" s="546">
        <v>50</v>
      </c>
      <c r="X613" s="547"/>
      <c r="Y613" s="546">
        <v>0</v>
      </c>
      <c r="Z613" s="547"/>
    </row>
    <row r="614" spans="1:26" ht="14.1" customHeight="1" thickTop="1">
      <c r="A614" s="5" t="s">
        <v>314</v>
      </c>
      <c r="B614" s="5"/>
      <c r="C614" s="5"/>
      <c r="D614" s="5"/>
      <c r="E614" s="5"/>
      <c r="F614" s="5"/>
      <c r="G614" s="151"/>
      <c r="H614" s="151"/>
      <c r="I614" s="151"/>
      <c r="J614" s="151"/>
      <c r="K614" s="151"/>
      <c r="L614" s="100">
        <v>2062</v>
      </c>
      <c r="M614" s="100">
        <v>0</v>
      </c>
      <c r="N614" s="571">
        <v>2062</v>
      </c>
      <c r="O614" s="572"/>
      <c r="P614" s="569">
        <v>3100</v>
      </c>
      <c r="Q614" s="570"/>
      <c r="R614" s="548">
        <v>1.5033947623666299</v>
      </c>
      <c r="S614" s="549"/>
      <c r="T614" s="548">
        <v>2.6105333079094599</v>
      </c>
      <c r="U614" s="549"/>
      <c r="V614" s="179">
        <v>0</v>
      </c>
      <c r="W614" s="548">
        <v>26</v>
      </c>
      <c r="X614" s="549"/>
      <c r="Y614" s="548">
        <v>0</v>
      </c>
      <c r="Z614" s="549"/>
    </row>
    <row r="615" spans="1:26" ht="14.1" customHeight="1">
      <c r="A615" s="217" t="s">
        <v>213</v>
      </c>
      <c r="B615" s="217"/>
      <c r="C615" s="217"/>
      <c r="D615" s="217"/>
      <c r="E615" s="217"/>
      <c r="F615" s="217"/>
      <c r="G615" s="218"/>
      <c r="H615" s="218"/>
      <c r="I615" s="218"/>
      <c r="J615" s="218"/>
      <c r="K615" s="218"/>
      <c r="L615" s="34">
        <v>2062</v>
      </c>
      <c r="M615" s="34">
        <v>0</v>
      </c>
      <c r="N615" s="573">
        <v>2062</v>
      </c>
      <c r="O615" s="573"/>
      <c r="P615" s="574">
        <v>3640</v>
      </c>
      <c r="Q615" s="575"/>
      <c r="R615" s="550">
        <v>1.7652764306498501</v>
      </c>
      <c r="S615" s="551"/>
      <c r="T615" s="550">
        <v>2.8363408810670401</v>
      </c>
      <c r="U615" s="551"/>
      <c r="V615" s="219">
        <v>0</v>
      </c>
      <c r="W615" s="550">
        <v>39</v>
      </c>
      <c r="X615" s="551"/>
      <c r="Y615" s="550">
        <v>1</v>
      </c>
      <c r="Z615" s="551"/>
    </row>
    <row r="616" spans="1:26" ht="14.1" customHeight="1" thickBot="1">
      <c r="A616" s="153" t="s">
        <v>214</v>
      </c>
      <c r="B616" s="153"/>
      <c r="C616" s="153"/>
      <c r="D616" s="153"/>
      <c r="E616" s="153"/>
      <c r="F616" s="153"/>
      <c r="G616" s="154"/>
      <c r="H616" s="154"/>
      <c r="I616" s="154"/>
      <c r="J616" s="154"/>
      <c r="K616" s="154"/>
      <c r="L616" s="155">
        <v>2062</v>
      </c>
      <c r="M616" s="155">
        <v>0</v>
      </c>
      <c r="N616" s="565">
        <v>2062</v>
      </c>
      <c r="O616" s="565"/>
      <c r="P616" s="566">
        <v>963</v>
      </c>
      <c r="Q616" s="567"/>
      <c r="R616" s="546">
        <v>0.46702230843840897</v>
      </c>
      <c r="S616" s="547"/>
      <c r="T616" s="546">
        <v>1.5342218672599299</v>
      </c>
      <c r="U616" s="547"/>
      <c r="V616" s="181">
        <v>0</v>
      </c>
      <c r="W616" s="546">
        <v>17</v>
      </c>
      <c r="X616" s="547"/>
      <c r="Y616" s="546">
        <v>0</v>
      </c>
      <c r="Z616" s="547"/>
    </row>
    <row r="617" spans="1:26" ht="14.1" customHeight="1" thickTop="1">
      <c r="A617" s="5" t="s">
        <v>654</v>
      </c>
      <c r="B617" s="5"/>
      <c r="C617" s="5"/>
      <c r="D617" s="5"/>
      <c r="E617" s="5"/>
      <c r="F617" s="5"/>
      <c r="G617" s="151"/>
      <c r="H617" s="151"/>
      <c r="I617" s="151"/>
      <c r="J617" s="151"/>
      <c r="K617" s="151"/>
      <c r="L617" s="100">
        <v>2062</v>
      </c>
      <c r="M617" s="100">
        <v>0</v>
      </c>
      <c r="N617" s="568">
        <v>2062</v>
      </c>
      <c r="O617" s="568"/>
      <c r="P617" s="569">
        <v>11735</v>
      </c>
      <c r="Q617" s="570"/>
      <c r="R617" s="548">
        <v>5.6910766246362803</v>
      </c>
      <c r="S617" s="549"/>
      <c r="T617" s="548">
        <v>6.0903044068438703</v>
      </c>
      <c r="U617" s="549"/>
      <c r="V617" s="179">
        <v>0</v>
      </c>
      <c r="W617" s="548">
        <v>40</v>
      </c>
      <c r="X617" s="549"/>
      <c r="Y617" s="548">
        <v>3</v>
      </c>
      <c r="Z617" s="549"/>
    </row>
    <row r="620" spans="1:26" ht="14.1" customHeight="1">
      <c r="A620" s="460" t="s">
        <v>163</v>
      </c>
      <c r="B620" s="460"/>
      <c r="C620" s="460"/>
      <c r="D620" s="460"/>
      <c r="E620" s="460"/>
      <c r="F620" s="460"/>
      <c r="G620" s="460"/>
      <c r="H620" s="460"/>
      <c r="I620" s="460"/>
      <c r="J620" s="460"/>
      <c r="K620" s="460"/>
      <c r="L620" s="460"/>
      <c r="M620" s="460"/>
      <c r="N620" s="460"/>
      <c r="O620" s="460"/>
      <c r="P620" s="460"/>
      <c r="Q620" s="460"/>
      <c r="R620" s="460"/>
      <c r="S620" s="460"/>
      <c r="T620" s="460"/>
      <c r="U620" s="460"/>
      <c r="V620" s="460"/>
      <c r="W620" s="460"/>
      <c r="X620" s="460"/>
      <c r="Y620" s="460"/>
      <c r="Z620" s="460"/>
    </row>
    <row r="622" spans="1:26" ht="14.1" customHeight="1">
      <c r="B622" s="91"/>
      <c r="C622" s="91"/>
      <c r="D622" s="110" t="s">
        <v>630</v>
      </c>
      <c r="E622" s="110"/>
      <c r="F622" s="110"/>
      <c r="G622" s="110"/>
      <c r="H622" s="110"/>
      <c r="I622" s="110"/>
      <c r="J622" s="110"/>
      <c r="K622" s="110"/>
      <c r="L622" s="110"/>
      <c r="M622" s="110"/>
      <c r="N622" s="110"/>
      <c r="P622" s="438" t="s">
        <v>638</v>
      </c>
      <c r="Q622" s="438"/>
      <c r="R622" s="438"/>
      <c r="S622" s="438"/>
      <c r="T622" s="438"/>
      <c r="U622" s="438"/>
      <c r="V622" s="438"/>
      <c r="W622" s="438"/>
      <c r="X622" s="438"/>
      <c r="Y622" s="438"/>
      <c r="Z622" s="438"/>
    </row>
    <row r="623" spans="1:26" ht="14.1" customHeight="1">
      <c r="B623" s="1"/>
      <c r="C623" s="91"/>
      <c r="D623" s="446" t="s">
        <v>81</v>
      </c>
      <c r="E623" s="447" t="s">
        <v>631</v>
      </c>
      <c r="F623" s="446" t="s">
        <v>198</v>
      </c>
      <c r="G623" s="446"/>
      <c r="H623" s="446" t="s">
        <v>199</v>
      </c>
      <c r="I623" s="446"/>
      <c r="J623" s="446" t="s">
        <v>632</v>
      </c>
      <c r="K623" s="446"/>
      <c r="L623" s="446" t="s">
        <v>201</v>
      </c>
      <c r="M623" s="446" t="s">
        <v>202</v>
      </c>
      <c r="N623" s="446"/>
      <c r="P623" s="446" t="s">
        <v>81</v>
      </c>
      <c r="Q623" s="447" t="s">
        <v>631</v>
      </c>
      <c r="R623" s="446" t="s">
        <v>198</v>
      </c>
      <c r="S623" s="446"/>
      <c r="T623" s="446" t="s">
        <v>199</v>
      </c>
      <c r="U623" s="446"/>
      <c r="V623" s="446" t="s">
        <v>632</v>
      </c>
      <c r="W623" s="446"/>
      <c r="X623" s="446" t="s">
        <v>201</v>
      </c>
      <c r="Y623" s="446" t="s">
        <v>202</v>
      </c>
      <c r="Z623" s="446"/>
    </row>
    <row r="624" spans="1:26" ht="14.1" customHeight="1">
      <c r="B624" s="91"/>
      <c r="C624" s="91"/>
      <c r="D624" s="446"/>
      <c r="E624" s="447"/>
      <c r="F624" s="446"/>
      <c r="G624" s="446"/>
      <c r="H624" s="446"/>
      <c r="I624" s="446"/>
      <c r="J624" s="446"/>
      <c r="K624" s="446"/>
      <c r="L624" s="446"/>
      <c r="M624" s="446"/>
      <c r="N624" s="446"/>
      <c r="P624" s="446"/>
      <c r="Q624" s="447"/>
      <c r="R624" s="446"/>
      <c r="S624" s="446"/>
      <c r="T624" s="446"/>
      <c r="U624" s="446"/>
      <c r="V624" s="446"/>
      <c r="W624" s="446"/>
      <c r="X624" s="446"/>
      <c r="Y624" s="446"/>
      <c r="Z624" s="446"/>
    </row>
    <row r="625" spans="1:26" ht="14.1" customHeight="1">
      <c r="A625" s="6" t="s">
        <v>633</v>
      </c>
      <c r="B625" s="197"/>
      <c r="C625" s="437"/>
      <c r="D625" s="441">
        <v>0</v>
      </c>
      <c r="E625" s="441">
        <v>561</v>
      </c>
      <c r="F625" s="444">
        <v>8687</v>
      </c>
      <c r="G625" s="444"/>
      <c r="H625" s="448">
        <v>15.4848484848485</v>
      </c>
      <c r="I625" s="448"/>
      <c r="J625" s="448">
        <v>8.2260606363601294</v>
      </c>
      <c r="K625" s="448"/>
      <c r="L625" s="440">
        <v>0</v>
      </c>
      <c r="M625" s="448">
        <v>50</v>
      </c>
      <c r="N625" s="448"/>
      <c r="O625" s="442"/>
      <c r="P625" s="441">
        <v>0</v>
      </c>
      <c r="Q625" s="441">
        <v>561</v>
      </c>
      <c r="R625" s="444">
        <v>2800</v>
      </c>
      <c r="S625" s="444"/>
      <c r="T625" s="448">
        <v>4.9910873440285197</v>
      </c>
      <c r="U625" s="448"/>
      <c r="V625" s="448">
        <v>5.2778099213188501</v>
      </c>
      <c r="W625" s="448"/>
      <c r="X625" s="440">
        <v>0</v>
      </c>
      <c r="Y625" s="448">
        <v>50</v>
      </c>
      <c r="Z625" s="448"/>
    </row>
    <row r="626" spans="1:26" ht="14.1" customHeight="1">
      <c r="A626" s="217" t="s">
        <v>634</v>
      </c>
      <c r="B626" s="436"/>
      <c r="C626" s="261"/>
      <c r="D626" s="443">
        <v>0</v>
      </c>
      <c r="E626" s="443">
        <v>470</v>
      </c>
      <c r="F626" s="591">
        <v>8053</v>
      </c>
      <c r="G626" s="592"/>
      <c r="H626" s="593">
        <v>17.134042553191499</v>
      </c>
      <c r="I626" s="594"/>
      <c r="J626" s="593">
        <v>8.7271548031230406</v>
      </c>
      <c r="K626" s="594"/>
      <c r="L626" s="439">
        <v>0</v>
      </c>
      <c r="M626" s="593">
        <v>50</v>
      </c>
      <c r="N626" s="594"/>
      <c r="O626" s="442"/>
      <c r="P626" s="443">
        <v>0</v>
      </c>
      <c r="Q626" s="443">
        <v>470</v>
      </c>
      <c r="R626" s="445">
        <v>2508</v>
      </c>
      <c r="S626" s="445"/>
      <c r="T626" s="449">
        <v>5.3361702127659596</v>
      </c>
      <c r="U626" s="449"/>
      <c r="V626" s="449">
        <v>5.0546870955657397</v>
      </c>
      <c r="W626" s="449"/>
      <c r="X626" s="439">
        <v>0</v>
      </c>
      <c r="Y626" s="449">
        <v>50</v>
      </c>
      <c r="Z626" s="449"/>
    </row>
    <row r="627" spans="1:26" ht="14.1" customHeight="1">
      <c r="A627" s="6" t="s">
        <v>635</v>
      </c>
      <c r="B627" s="197"/>
      <c r="C627" s="437"/>
      <c r="D627" s="441">
        <v>0</v>
      </c>
      <c r="E627" s="441">
        <v>561</v>
      </c>
      <c r="F627" s="444">
        <v>6821</v>
      </c>
      <c r="G627" s="444"/>
      <c r="H627" s="448">
        <v>12.158645276292299</v>
      </c>
      <c r="I627" s="448"/>
      <c r="J627" s="448">
        <v>7.8064625895117503</v>
      </c>
      <c r="K627" s="448"/>
      <c r="L627" s="440">
        <v>0</v>
      </c>
      <c r="M627" s="448">
        <v>46</v>
      </c>
      <c r="N627" s="448"/>
      <c r="O627" s="442"/>
      <c r="P627" s="441">
        <v>0</v>
      </c>
      <c r="Q627" s="441">
        <v>561</v>
      </c>
      <c r="R627" s="444">
        <v>2775</v>
      </c>
      <c r="S627" s="444"/>
      <c r="T627" s="448">
        <v>4.9465240641711201</v>
      </c>
      <c r="U627" s="448"/>
      <c r="V627" s="448">
        <v>5.0590081823566999</v>
      </c>
      <c r="W627" s="448"/>
      <c r="X627" s="440">
        <v>0</v>
      </c>
      <c r="Y627" s="448">
        <v>50</v>
      </c>
      <c r="Z627" s="448"/>
    </row>
    <row r="628" spans="1:26" ht="14.1" customHeight="1">
      <c r="A628" s="217" t="s">
        <v>636</v>
      </c>
      <c r="B628" s="436"/>
      <c r="C628" s="261"/>
      <c r="D628" s="443">
        <v>0</v>
      </c>
      <c r="E628" s="443">
        <v>470</v>
      </c>
      <c r="F628" s="445">
        <v>6523</v>
      </c>
      <c r="G628" s="445"/>
      <c r="H628" s="449">
        <v>13.8787234042553</v>
      </c>
      <c r="I628" s="449"/>
      <c r="J628" s="449">
        <v>9.2924628689420299</v>
      </c>
      <c r="K628" s="449"/>
      <c r="L628" s="439">
        <v>0</v>
      </c>
      <c r="M628" s="449">
        <v>50</v>
      </c>
      <c r="N628" s="449"/>
      <c r="O628" s="442"/>
      <c r="P628" s="443">
        <v>0</v>
      </c>
      <c r="Q628" s="443">
        <v>470</v>
      </c>
      <c r="R628" s="445">
        <v>2606</v>
      </c>
      <c r="S628" s="445"/>
      <c r="T628" s="449">
        <v>5.5446808510638297</v>
      </c>
      <c r="U628" s="449"/>
      <c r="V628" s="449">
        <v>6.7148058573397904</v>
      </c>
      <c r="W628" s="449"/>
      <c r="X628" s="439">
        <v>0</v>
      </c>
      <c r="Y628" s="449">
        <v>50</v>
      </c>
      <c r="Z628" s="449"/>
    </row>
    <row r="631" spans="1:26" ht="14.1" customHeight="1">
      <c r="B631" s="91"/>
      <c r="C631" s="91"/>
      <c r="D631" s="110" t="s">
        <v>640</v>
      </c>
      <c r="E631" s="110"/>
      <c r="F631" s="110"/>
      <c r="G631" s="110"/>
      <c r="H631" s="110"/>
      <c r="I631" s="110"/>
      <c r="J631" s="110"/>
      <c r="K631" s="110"/>
      <c r="L631" s="110"/>
      <c r="M631" s="110"/>
      <c r="N631" s="110"/>
      <c r="P631" s="438" t="s">
        <v>641</v>
      </c>
      <c r="Q631" s="438"/>
      <c r="R631" s="438"/>
      <c r="S631" s="438"/>
      <c r="T631" s="438"/>
      <c r="U631" s="438"/>
      <c r="V631" s="438"/>
      <c r="W631" s="438"/>
      <c r="X631" s="438"/>
      <c r="Y631" s="438"/>
      <c r="Z631" s="438"/>
    </row>
    <row r="632" spans="1:26" ht="14.1" customHeight="1">
      <c r="B632" s="1"/>
      <c r="C632" s="91"/>
      <c r="D632" s="446" t="s">
        <v>81</v>
      </c>
      <c r="E632" s="447" t="s">
        <v>631</v>
      </c>
      <c r="F632" s="446" t="s">
        <v>198</v>
      </c>
      <c r="G632" s="446"/>
      <c r="H632" s="446" t="s">
        <v>199</v>
      </c>
      <c r="I632" s="446"/>
      <c r="J632" s="446" t="s">
        <v>632</v>
      </c>
      <c r="K632" s="446"/>
      <c r="L632" s="446" t="s">
        <v>201</v>
      </c>
      <c r="M632" s="446" t="s">
        <v>202</v>
      </c>
      <c r="N632" s="446"/>
      <c r="P632" s="446" t="s">
        <v>81</v>
      </c>
      <c r="Q632" s="447" t="s">
        <v>631</v>
      </c>
      <c r="R632" s="446" t="s">
        <v>198</v>
      </c>
      <c r="S632" s="446"/>
      <c r="T632" s="446" t="s">
        <v>199</v>
      </c>
      <c r="U632" s="446"/>
      <c r="V632" s="446" t="s">
        <v>632</v>
      </c>
      <c r="W632" s="446"/>
      <c r="X632" s="446" t="s">
        <v>201</v>
      </c>
      <c r="Y632" s="446" t="s">
        <v>202</v>
      </c>
      <c r="Z632" s="446"/>
    </row>
    <row r="633" spans="1:26" ht="14.1" customHeight="1">
      <c r="B633" s="91"/>
      <c r="C633" s="91"/>
      <c r="D633" s="446"/>
      <c r="E633" s="447"/>
      <c r="F633" s="446"/>
      <c r="G633" s="446"/>
      <c r="H633" s="446"/>
      <c r="I633" s="446"/>
      <c r="J633" s="446"/>
      <c r="K633" s="446"/>
      <c r="L633" s="446"/>
      <c r="M633" s="446"/>
      <c r="N633" s="446"/>
      <c r="P633" s="446"/>
      <c r="Q633" s="447"/>
      <c r="R633" s="446"/>
      <c r="S633" s="446"/>
      <c r="T633" s="446"/>
      <c r="U633" s="446"/>
      <c r="V633" s="446"/>
      <c r="W633" s="446"/>
      <c r="X633" s="446"/>
      <c r="Y633" s="446"/>
      <c r="Z633" s="446"/>
    </row>
    <row r="634" spans="1:26" ht="14.1" customHeight="1">
      <c r="A634" s="6" t="s">
        <v>633</v>
      </c>
      <c r="B634" s="197"/>
      <c r="C634" s="437"/>
      <c r="D634" s="441">
        <v>0</v>
      </c>
      <c r="E634" s="441">
        <v>561</v>
      </c>
      <c r="F634" s="444">
        <v>1152</v>
      </c>
      <c r="G634" s="444"/>
      <c r="H634" s="448">
        <v>2.0534759358288799</v>
      </c>
      <c r="I634" s="448"/>
      <c r="J634" s="448">
        <v>3.3727891493977</v>
      </c>
      <c r="K634" s="448"/>
      <c r="L634" s="440">
        <v>0</v>
      </c>
      <c r="M634" s="448">
        <v>30</v>
      </c>
      <c r="N634" s="448"/>
      <c r="P634" s="441">
        <v>0</v>
      </c>
      <c r="Q634" s="441">
        <v>561</v>
      </c>
      <c r="R634" s="444">
        <v>2904</v>
      </c>
      <c r="S634" s="444"/>
      <c r="T634" s="448">
        <v>5.1764705882352899</v>
      </c>
      <c r="U634" s="448"/>
      <c r="V634" s="448">
        <v>5.4973255529660996</v>
      </c>
      <c r="W634" s="448"/>
      <c r="X634" s="440">
        <v>0</v>
      </c>
      <c r="Y634" s="448">
        <v>50</v>
      </c>
      <c r="Z634" s="448"/>
    </row>
    <row r="635" spans="1:26" ht="14.1" customHeight="1">
      <c r="A635" s="217" t="s">
        <v>634</v>
      </c>
      <c r="B635" s="436"/>
      <c r="C635" s="261"/>
      <c r="D635" s="443">
        <v>0</v>
      </c>
      <c r="E635" s="443">
        <v>470</v>
      </c>
      <c r="F635" s="591">
        <v>788</v>
      </c>
      <c r="G635" s="592"/>
      <c r="H635" s="593">
        <v>1.6765957446808499</v>
      </c>
      <c r="I635" s="594"/>
      <c r="J635" s="593">
        <v>3.7064004323045601</v>
      </c>
      <c r="K635" s="594"/>
      <c r="L635" s="439">
        <v>0</v>
      </c>
      <c r="M635" s="593">
        <v>50</v>
      </c>
      <c r="N635" s="594"/>
      <c r="P635" s="443">
        <v>0</v>
      </c>
      <c r="Q635" s="443">
        <v>470</v>
      </c>
      <c r="R635" s="445">
        <v>2279</v>
      </c>
      <c r="S635" s="445"/>
      <c r="T635" s="449">
        <v>4.8489361702127702</v>
      </c>
      <c r="U635" s="449"/>
      <c r="V635" s="449">
        <v>5.3288998588769196</v>
      </c>
      <c r="W635" s="449"/>
      <c r="X635" s="439">
        <v>0</v>
      </c>
      <c r="Y635" s="449">
        <v>50</v>
      </c>
      <c r="Z635" s="449"/>
    </row>
    <row r="636" spans="1:26" ht="14.1" customHeight="1">
      <c r="A636" s="6" t="s">
        <v>635</v>
      </c>
      <c r="B636" s="197"/>
      <c r="C636" s="437"/>
      <c r="D636" s="441">
        <v>0</v>
      </c>
      <c r="E636" s="441">
        <v>561</v>
      </c>
      <c r="F636" s="444">
        <v>1842</v>
      </c>
      <c r="G636" s="444"/>
      <c r="H636" s="448">
        <v>3.2834224598930501</v>
      </c>
      <c r="I636" s="448"/>
      <c r="J636" s="448">
        <v>5.5100453441349497</v>
      </c>
      <c r="K636" s="448"/>
      <c r="L636" s="440">
        <v>0</v>
      </c>
      <c r="M636" s="448">
        <v>50</v>
      </c>
      <c r="N636" s="448"/>
      <c r="P636" s="441">
        <v>0</v>
      </c>
      <c r="Q636" s="441">
        <v>561</v>
      </c>
      <c r="R636" s="444">
        <v>2930</v>
      </c>
      <c r="S636" s="444"/>
      <c r="T636" s="448">
        <v>5.22281639928699</v>
      </c>
      <c r="U636" s="448"/>
      <c r="V636" s="448">
        <v>5.9207787781207299</v>
      </c>
      <c r="W636" s="448"/>
      <c r="X636" s="440">
        <v>0</v>
      </c>
      <c r="Y636" s="448">
        <v>48</v>
      </c>
      <c r="Z636" s="448"/>
    </row>
    <row r="637" spans="1:26" ht="14.1" customHeight="1">
      <c r="A637" s="217" t="s">
        <v>636</v>
      </c>
      <c r="B637" s="436"/>
      <c r="C637" s="261"/>
      <c r="D637" s="443">
        <v>0</v>
      </c>
      <c r="E637" s="443">
        <v>470</v>
      </c>
      <c r="F637" s="591">
        <v>1239</v>
      </c>
      <c r="G637" s="592"/>
      <c r="H637" s="593">
        <v>2.6361702127659599</v>
      </c>
      <c r="I637" s="594"/>
      <c r="J637" s="593">
        <v>4.8409203486229897</v>
      </c>
      <c r="K637" s="594"/>
      <c r="L637" s="439">
        <v>0</v>
      </c>
      <c r="M637" s="593">
        <v>50</v>
      </c>
      <c r="N637" s="594"/>
      <c r="P637" s="443">
        <v>0</v>
      </c>
      <c r="Q637" s="443">
        <v>470</v>
      </c>
      <c r="R637" s="445">
        <v>2268</v>
      </c>
      <c r="S637" s="445"/>
      <c r="T637" s="449">
        <v>4.8255319148936202</v>
      </c>
      <c r="U637" s="449"/>
      <c r="V637" s="449">
        <v>5.8151507170023198</v>
      </c>
      <c r="W637" s="449"/>
      <c r="X637" s="439">
        <v>0</v>
      </c>
      <c r="Y637" s="449">
        <v>50</v>
      </c>
      <c r="Z637" s="449"/>
    </row>
    <row r="640" spans="1:26" ht="14.1" customHeight="1">
      <c r="B640" s="91"/>
      <c r="C640" s="91"/>
      <c r="D640" s="110" t="s">
        <v>642</v>
      </c>
      <c r="E640" s="110"/>
      <c r="F640" s="110"/>
      <c r="G640" s="110"/>
      <c r="H640" s="110"/>
      <c r="I640" s="110"/>
      <c r="J640" s="110"/>
      <c r="K640" s="110"/>
      <c r="L640" s="110"/>
      <c r="M640" s="110"/>
      <c r="N640" s="110"/>
      <c r="P640" s="438" t="s">
        <v>644</v>
      </c>
      <c r="Q640" s="438"/>
      <c r="R640" s="438"/>
      <c r="S640" s="438"/>
      <c r="T640" s="438"/>
      <c r="U640" s="438"/>
      <c r="V640" s="438"/>
      <c r="W640" s="438"/>
      <c r="X640" s="438"/>
      <c r="Y640" s="438"/>
      <c r="Z640" s="438"/>
    </row>
    <row r="641" spans="1:26" ht="14.1" customHeight="1">
      <c r="B641" s="1"/>
      <c r="C641" s="91"/>
      <c r="D641" s="446" t="s">
        <v>643</v>
      </c>
      <c r="E641" s="447" t="s">
        <v>631</v>
      </c>
      <c r="F641" s="446" t="s">
        <v>198</v>
      </c>
      <c r="G641" s="446"/>
      <c r="H641" s="446" t="s">
        <v>199</v>
      </c>
      <c r="I641" s="446"/>
      <c r="J641" s="446" t="s">
        <v>632</v>
      </c>
      <c r="K641" s="446"/>
      <c r="L641" s="446" t="s">
        <v>201</v>
      </c>
      <c r="M641" s="446" t="s">
        <v>202</v>
      </c>
      <c r="N641" s="446"/>
      <c r="P641" s="446" t="s">
        <v>81</v>
      </c>
      <c r="Q641" s="447" t="s">
        <v>631</v>
      </c>
      <c r="R641" s="446" t="s">
        <v>198</v>
      </c>
      <c r="S641" s="446"/>
      <c r="T641" s="446" t="s">
        <v>199</v>
      </c>
      <c r="U641" s="446"/>
      <c r="V641" s="446" t="s">
        <v>632</v>
      </c>
      <c r="W641" s="446"/>
      <c r="X641" s="446" t="s">
        <v>201</v>
      </c>
      <c r="Y641" s="446" t="s">
        <v>202</v>
      </c>
      <c r="Z641" s="446"/>
    </row>
    <row r="642" spans="1:26" ht="14.1" customHeight="1">
      <c r="B642" s="91"/>
      <c r="C642" s="91"/>
      <c r="D642" s="446"/>
      <c r="E642" s="447"/>
      <c r="F642" s="446"/>
      <c r="G642" s="446"/>
      <c r="H642" s="446"/>
      <c r="I642" s="446"/>
      <c r="J642" s="446"/>
      <c r="K642" s="446"/>
      <c r="L642" s="446"/>
      <c r="M642" s="446"/>
      <c r="N642" s="446"/>
      <c r="P642" s="446"/>
      <c r="Q642" s="447"/>
      <c r="R642" s="446"/>
      <c r="S642" s="446"/>
      <c r="T642" s="446"/>
      <c r="U642" s="446"/>
      <c r="V642" s="446"/>
      <c r="W642" s="446"/>
      <c r="X642" s="446"/>
      <c r="Y642" s="446"/>
      <c r="Z642" s="446"/>
    </row>
    <row r="643" spans="1:26" ht="14.1" customHeight="1">
      <c r="A643" s="6" t="s">
        <v>633</v>
      </c>
      <c r="B643" s="197"/>
      <c r="C643" s="437"/>
      <c r="D643" s="441">
        <v>0</v>
      </c>
      <c r="E643" s="441">
        <v>561</v>
      </c>
      <c r="F643" s="444">
        <v>2366</v>
      </c>
      <c r="G643" s="444"/>
      <c r="H643" s="448">
        <v>4.2174688057041001</v>
      </c>
      <c r="I643" s="448"/>
      <c r="J643" s="448">
        <v>6.2208561660560298</v>
      </c>
      <c r="K643" s="448"/>
      <c r="L643" s="440">
        <v>0</v>
      </c>
      <c r="M643" s="448">
        <v>40</v>
      </c>
      <c r="N643" s="448"/>
      <c r="P643" s="441">
        <v>0</v>
      </c>
      <c r="Q643" s="441">
        <v>561</v>
      </c>
      <c r="R643" s="444">
        <v>376</v>
      </c>
      <c r="S643" s="444"/>
      <c r="T643" s="448">
        <v>0.67023172905525896</v>
      </c>
      <c r="U643" s="448"/>
      <c r="V643" s="448">
        <v>1.91049398523898</v>
      </c>
      <c r="W643" s="448"/>
      <c r="X643" s="440">
        <v>0</v>
      </c>
      <c r="Y643" s="448">
        <v>18</v>
      </c>
      <c r="Z643" s="448"/>
    </row>
    <row r="644" spans="1:26" ht="14.1" customHeight="1">
      <c r="A644" s="217" t="s">
        <v>634</v>
      </c>
      <c r="B644" s="436"/>
      <c r="C644" s="261"/>
      <c r="D644" s="443">
        <v>0</v>
      </c>
      <c r="E644" s="443">
        <v>470</v>
      </c>
      <c r="F644" s="591">
        <v>1285</v>
      </c>
      <c r="G644" s="592"/>
      <c r="H644" s="593">
        <v>2.73404255319149</v>
      </c>
      <c r="I644" s="594"/>
      <c r="J644" s="593">
        <v>4.50296166911229</v>
      </c>
      <c r="K644" s="594"/>
      <c r="L644" s="439">
        <v>0</v>
      </c>
      <c r="M644" s="593">
        <v>28</v>
      </c>
      <c r="N644" s="594"/>
      <c r="P644" s="443">
        <v>0</v>
      </c>
      <c r="Q644" s="443">
        <v>470</v>
      </c>
      <c r="R644" s="591">
        <v>137</v>
      </c>
      <c r="S644" s="592"/>
      <c r="T644" s="593">
        <v>0.29148936170212802</v>
      </c>
      <c r="U644" s="594"/>
      <c r="V644" s="593">
        <v>0.99150545380172705</v>
      </c>
      <c r="W644" s="594"/>
      <c r="X644" s="439">
        <v>0</v>
      </c>
      <c r="Y644" s="593">
        <v>10</v>
      </c>
      <c r="Z644" s="594"/>
    </row>
    <row r="645" spans="1:26" ht="14.1" customHeight="1">
      <c r="A645" s="6" t="s">
        <v>635</v>
      </c>
      <c r="B645" s="197"/>
      <c r="C645" s="437"/>
      <c r="D645" s="441">
        <v>0</v>
      </c>
      <c r="E645" s="441">
        <v>561</v>
      </c>
      <c r="F645" s="444">
        <v>1706</v>
      </c>
      <c r="G645" s="444"/>
      <c r="H645" s="448">
        <v>3.0409982174688102</v>
      </c>
      <c r="I645" s="448"/>
      <c r="J645" s="448">
        <v>5.2460966851892801</v>
      </c>
      <c r="K645" s="448"/>
      <c r="L645" s="440">
        <v>0</v>
      </c>
      <c r="M645" s="448">
        <v>50</v>
      </c>
      <c r="N645" s="448"/>
      <c r="P645" s="441">
        <v>0</v>
      </c>
      <c r="Q645" s="441">
        <v>561</v>
      </c>
      <c r="R645" s="444">
        <v>519</v>
      </c>
      <c r="S645" s="444"/>
      <c r="T645" s="448">
        <v>0.925133689839572</v>
      </c>
      <c r="U645" s="448"/>
      <c r="V645" s="448">
        <v>1.98424851507948</v>
      </c>
      <c r="W645" s="448"/>
      <c r="X645" s="440">
        <v>0</v>
      </c>
      <c r="Y645" s="448">
        <v>12</v>
      </c>
      <c r="Z645" s="448"/>
    </row>
    <row r="646" spans="1:26" ht="14.1" customHeight="1">
      <c r="A646" s="217" t="s">
        <v>636</v>
      </c>
      <c r="B646" s="436"/>
      <c r="C646" s="261"/>
      <c r="D646" s="443">
        <v>0</v>
      </c>
      <c r="E646" s="443">
        <v>470</v>
      </c>
      <c r="F646" s="591">
        <v>1013</v>
      </c>
      <c r="G646" s="592"/>
      <c r="H646" s="593">
        <v>2.15531914893617</v>
      </c>
      <c r="I646" s="594"/>
      <c r="J646" s="593">
        <v>4.8582599967925004</v>
      </c>
      <c r="K646" s="594"/>
      <c r="L646" s="439">
        <v>0</v>
      </c>
      <c r="M646" s="593">
        <v>42</v>
      </c>
      <c r="N646" s="594"/>
      <c r="P646" s="443">
        <v>0</v>
      </c>
      <c r="Q646" s="443">
        <v>470</v>
      </c>
      <c r="R646" s="591">
        <v>224</v>
      </c>
      <c r="S646" s="592"/>
      <c r="T646" s="593">
        <v>0.47659574468085097</v>
      </c>
      <c r="U646" s="594"/>
      <c r="V646" s="593">
        <v>1.6707968000637901</v>
      </c>
      <c r="W646" s="594"/>
      <c r="X646" s="439">
        <v>0</v>
      </c>
      <c r="Y646" s="593">
        <v>15</v>
      </c>
      <c r="Z646" s="594"/>
    </row>
    <row r="649" spans="1:26" ht="14.1" customHeight="1">
      <c r="B649" s="91"/>
      <c r="C649" s="91"/>
      <c r="D649" s="110" t="s">
        <v>645</v>
      </c>
      <c r="E649" s="110"/>
      <c r="F649" s="110"/>
      <c r="G649" s="110"/>
      <c r="H649" s="110"/>
      <c r="I649" s="110"/>
      <c r="J649" s="110"/>
      <c r="K649" s="110"/>
      <c r="L649" s="110"/>
      <c r="M649" s="110"/>
      <c r="N649" s="110"/>
      <c r="P649" s="438" t="s">
        <v>646</v>
      </c>
      <c r="Q649" s="438"/>
      <c r="R649" s="438"/>
      <c r="S649" s="438"/>
      <c r="T649" s="438"/>
      <c r="U649" s="438"/>
      <c r="V649" s="438"/>
      <c r="W649" s="438"/>
      <c r="X649" s="438"/>
      <c r="Y649" s="438"/>
      <c r="Z649" s="438"/>
    </row>
    <row r="650" spans="1:26" ht="14.1" customHeight="1">
      <c r="B650" s="1"/>
      <c r="C650" s="91"/>
      <c r="D650" s="446" t="s">
        <v>81</v>
      </c>
      <c r="E650" s="447" t="s">
        <v>631</v>
      </c>
      <c r="F650" s="446" t="s">
        <v>198</v>
      </c>
      <c r="G650" s="446"/>
      <c r="H650" s="446" t="s">
        <v>199</v>
      </c>
      <c r="I650" s="446"/>
      <c r="J650" s="446" t="s">
        <v>632</v>
      </c>
      <c r="K650" s="446"/>
      <c r="L650" s="446" t="s">
        <v>201</v>
      </c>
      <c r="M650" s="446" t="s">
        <v>202</v>
      </c>
      <c r="N650" s="446"/>
      <c r="P650" s="446" t="s">
        <v>81</v>
      </c>
      <c r="Q650" s="447" t="s">
        <v>631</v>
      </c>
      <c r="R650" s="446" t="s">
        <v>198</v>
      </c>
      <c r="S650" s="446"/>
      <c r="T650" s="446" t="s">
        <v>199</v>
      </c>
      <c r="U650" s="446"/>
      <c r="V650" s="446" t="s">
        <v>632</v>
      </c>
      <c r="W650" s="446"/>
      <c r="X650" s="446" t="s">
        <v>201</v>
      </c>
      <c r="Y650" s="446" t="s">
        <v>202</v>
      </c>
      <c r="Z650" s="446"/>
    </row>
    <row r="651" spans="1:26" ht="14.1" customHeight="1">
      <c r="B651" s="91"/>
      <c r="C651" s="91"/>
      <c r="D651" s="446"/>
      <c r="E651" s="447"/>
      <c r="F651" s="446"/>
      <c r="G651" s="446"/>
      <c r="H651" s="446"/>
      <c r="I651" s="446"/>
      <c r="J651" s="446"/>
      <c r="K651" s="446"/>
      <c r="L651" s="446"/>
      <c r="M651" s="446"/>
      <c r="N651" s="446"/>
      <c r="P651" s="446"/>
      <c r="Q651" s="447"/>
      <c r="R651" s="446"/>
      <c r="S651" s="446"/>
      <c r="T651" s="446"/>
      <c r="U651" s="446"/>
      <c r="V651" s="446"/>
      <c r="W651" s="446"/>
      <c r="X651" s="446"/>
      <c r="Y651" s="446"/>
      <c r="Z651" s="446"/>
    </row>
    <row r="652" spans="1:26" ht="14.1" customHeight="1">
      <c r="A652" s="6" t="s">
        <v>633</v>
      </c>
      <c r="B652" s="197"/>
      <c r="C652" s="437"/>
      <c r="D652" s="441">
        <v>0</v>
      </c>
      <c r="E652" s="441">
        <v>561</v>
      </c>
      <c r="F652" s="444">
        <v>4546</v>
      </c>
      <c r="G652" s="444"/>
      <c r="H652" s="448">
        <v>8.1033868092691606</v>
      </c>
      <c r="I652" s="448"/>
      <c r="J652" s="448">
        <v>7.3036198907829304</v>
      </c>
      <c r="K652" s="448"/>
      <c r="L652" s="440">
        <v>0</v>
      </c>
      <c r="M652" s="448">
        <v>40</v>
      </c>
      <c r="N652" s="448"/>
      <c r="P652" s="441">
        <v>0</v>
      </c>
      <c r="Q652" s="441">
        <v>561</v>
      </c>
      <c r="R652" s="444">
        <v>411</v>
      </c>
      <c r="S652" s="444"/>
      <c r="T652" s="448">
        <v>0.73262032085561501</v>
      </c>
      <c r="U652" s="448"/>
      <c r="V652" s="448">
        <v>2.6369263249257302</v>
      </c>
      <c r="W652" s="448"/>
      <c r="X652" s="440">
        <v>0</v>
      </c>
      <c r="Y652" s="448">
        <v>43</v>
      </c>
      <c r="Z652" s="448"/>
    </row>
    <row r="653" spans="1:26" ht="14.1" customHeight="1">
      <c r="A653" s="217" t="s">
        <v>634</v>
      </c>
      <c r="B653" s="436"/>
      <c r="C653" s="261"/>
      <c r="D653" s="443">
        <v>0</v>
      </c>
      <c r="E653" s="443">
        <v>470</v>
      </c>
      <c r="F653" s="445">
        <v>4545</v>
      </c>
      <c r="G653" s="445"/>
      <c r="H653" s="449">
        <v>9.6702127659574497</v>
      </c>
      <c r="I653" s="449"/>
      <c r="J653" s="449">
        <v>7.7690385147009797</v>
      </c>
      <c r="K653" s="449"/>
      <c r="L653" s="439">
        <v>0</v>
      </c>
      <c r="M653" s="449">
        <v>50</v>
      </c>
      <c r="N653" s="449"/>
      <c r="P653" s="443">
        <v>0</v>
      </c>
      <c r="Q653" s="443">
        <v>470</v>
      </c>
      <c r="R653" s="445">
        <v>126</v>
      </c>
      <c r="S653" s="445"/>
      <c r="T653" s="449">
        <v>0.268085106382979</v>
      </c>
      <c r="U653" s="449"/>
      <c r="V653" s="449">
        <v>1.0223736716637299</v>
      </c>
      <c r="W653" s="449"/>
      <c r="X653" s="439">
        <v>0</v>
      </c>
      <c r="Y653" s="449">
        <v>9</v>
      </c>
      <c r="Z653" s="449"/>
    </row>
    <row r="654" spans="1:26" ht="14.1" customHeight="1">
      <c r="A654" s="6" t="s">
        <v>635</v>
      </c>
      <c r="B654" s="197"/>
      <c r="C654" s="437"/>
      <c r="D654" s="441">
        <v>0</v>
      </c>
      <c r="E654" s="441">
        <v>561</v>
      </c>
      <c r="F654" s="444">
        <v>5309</v>
      </c>
      <c r="G654" s="444"/>
      <c r="H654" s="448">
        <v>9.46345811051693</v>
      </c>
      <c r="I654" s="448"/>
      <c r="J654" s="448">
        <v>8.1268405488130107</v>
      </c>
      <c r="K654" s="448"/>
      <c r="L654" s="440">
        <v>0</v>
      </c>
      <c r="M654" s="448">
        <v>42</v>
      </c>
      <c r="N654" s="448"/>
      <c r="P654" s="441">
        <v>0</v>
      </c>
      <c r="Q654" s="441">
        <v>561</v>
      </c>
      <c r="R654" s="444">
        <v>451</v>
      </c>
      <c r="S654" s="444"/>
      <c r="T654" s="448">
        <v>0.80392156862745101</v>
      </c>
      <c r="U654" s="448"/>
      <c r="V654" s="448">
        <v>2.1037514844019101</v>
      </c>
      <c r="W654" s="448"/>
      <c r="X654" s="440">
        <v>0</v>
      </c>
      <c r="Y654" s="448">
        <v>20</v>
      </c>
      <c r="Z654" s="448"/>
    </row>
    <row r="655" spans="1:26" ht="14.1" customHeight="1">
      <c r="A655" s="217" t="s">
        <v>636</v>
      </c>
      <c r="B655" s="436"/>
      <c r="C655" s="261"/>
      <c r="D655" s="443">
        <v>0</v>
      </c>
      <c r="E655" s="443">
        <v>470</v>
      </c>
      <c r="F655" s="445">
        <v>4351</v>
      </c>
      <c r="G655" s="445"/>
      <c r="H655" s="449">
        <v>9.2574468085106396</v>
      </c>
      <c r="I655" s="449"/>
      <c r="J655" s="449">
        <v>7.5851736393411402</v>
      </c>
      <c r="K655" s="449"/>
      <c r="L655" s="439">
        <v>0</v>
      </c>
      <c r="M655" s="449">
        <v>35</v>
      </c>
      <c r="N655" s="449"/>
      <c r="P655" s="443">
        <v>0</v>
      </c>
      <c r="Q655" s="443">
        <v>470</v>
      </c>
      <c r="R655" s="445">
        <v>295</v>
      </c>
      <c r="S655" s="445"/>
      <c r="T655" s="449">
        <v>0.62765957446808496</v>
      </c>
      <c r="U655" s="449"/>
      <c r="V655" s="449">
        <v>1.8048976401833099</v>
      </c>
      <c r="W655" s="449"/>
      <c r="X655" s="439">
        <v>0</v>
      </c>
      <c r="Y655" s="449">
        <v>15</v>
      </c>
      <c r="Z655" s="449"/>
    </row>
    <row r="658" spans="1:26" ht="14.1" customHeight="1">
      <c r="B658" s="91"/>
      <c r="C658" s="91"/>
      <c r="D658" s="110" t="s">
        <v>647</v>
      </c>
      <c r="E658" s="110"/>
      <c r="F658" s="110"/>
      <c r="G658" s="110"/>
      <c r="H658" s="110"/>
      <c r="I658" s="110"/>
      <c r="J658" s="110"/>
      <c r="K658" s="110"/>
      <c r="L658" s="110"/>
      <c r="M658" s="110"/>
      <c r="N658" s="110"/>
      <c r="P658" s="438" t="s">
        <v>648</v>
      </c>
      <c r="Q658" s="438"/>
      <c r="R658" s="438"/>
      <c r="S658" s="438"/>
      <c r="T658" s="438"/>
      <c r="U658" s="438"/>
      <c r="V658" s="438"/>
      <c r="W658" s="438"/>
      <c r="X658" s="438"/>
      <c r="Y658" s="438"/>
      <c r="Z658" s="438"/>
    </row>
    <row r="659" spans="1:26" ht="14.1" customHeight="1">
      <c r="B659" s="1"/>
      <c r="C659" s="91"/>
      <c r="D659" s="446" t="s">
        <v>81</v>
      </c>
      <c r="E659" s="447" t="s">
        <v>631</v>
      </c>
      <c r="F659" s="446" t="s">
        <v>198</v>
      </c>
      <c r="G659" s="446"/>
      <c r="H659" s="446" t="s">
        <v>199</v>
      </c>
      <c r="I659" s="446"/>
      <c r="J659" s="446" t="s">
        <v>632</v>
      </c>
      <c r="K659" s="446"/>
      <c r="L659" s="446" t="s">
        <v>201</v>
      </c>
      <c r="M659" s="446" t="s">
        <v>202</v>
      </c>
      <c r="N659" s="446"/>
      <c r="P659" s="446" t="s">
        <v>81</v>
      </c>
      <c r="Q659" s="447" t="s">
        <v>631</v>
      </c>
      <c r="R659" s="446" t="s">
        <v>198</v>
      </c>
      <c r="S659" s="446"/>
      <c r="T659" s="446" t="s">
        <v>199</v>
      </c>
      <c r="U659" s="446"/>
      <c r="V659" s="446" t="s">
        <v>632</v>
      </c>
      <c r="W659" s="446"/>
      <c r="X659" s="446" t="s">
        <v>201</v>
      </c>
      <c r="Y659" s="446" t="s">
        <v>202</v>
      </c>
      <c r="Z659" s="446"/>
    </row>
    <row r="660" spans="1:26" ht="14.1" customHeight="1">
      <c r="B660" s="91"/>
      <c r="C660" s="91"/>
      <c r="D660" s="446"/>
      <c r="E660" s="447"/>
      <c r="F660" s="446"/>
      <c r="G660" s="446"/>
      <c r="H660" s="446"/>
      <c r="I660" s="446"/>
      <c r="J660" s="446"/>
      <c r="K660" s="446"/>
      <c r="L660" s="446"/>
      <c r="M660" s="446"/>
      <c r="N660" s="446"/>
      <c r="P660" s="446"/>
      <c r="Q660" s="447"/>
      <c r="R660" s="446"/>
      <c r="S660" s="446"/>
      <c r="T660" s="446"/>
      <c r="U660" s="446"/>
      <c r="V660" s="446"/>
      <c r="W660" s="446"/>
      <c r="X660" s="446"/>
      <c r="Y660" s="446"/>
      <c r="Z660" s="446"/>
    </row>
    <row r="661" spans="1:26" ht="14.1" customHeight="1">
      <c r="A661" s="6" t="s">
        <v>633</v>
      </c>
      <c r="B661" s="197"/>
      <c r="C661" s="437"/>
      <c r="D661" s="441">
        <v>0</v>
      </c>
      <c r="E661" s="441">
        <v>561</v>
      </c>
      <c r="F661" s="444">
        <v>4294</v>
      </c>
      <c r="G661" s="444"/>
      <c r="H661" s="448">
        <v>7.6541889483065999</v>
      </c>
      <c r="I661" s="448"/>
      <c r="J661" s="448">
        <v>8.15003425233507</v>
      </c>
      <c r="K661" s="448"/>
      <c r="L661" s="440">
        <v>0</v>
      </c>
      <c r="M661" s="448">
        <v>50</v>
      </c>
      <c r="N661" s="448"/>
      <c r="P661" s="441">
        <v>0</v>
      </c>
      <c r="Q661" s="441">
        <v>561</v>
      </c>
      <c r="R661" s="444">
        <v>5853</v>
      </c>
      <c r="S661" s="444"/>
      <c r="T661" s="448">
        <v>10.433155080213901</v>
      </c>
      <c r="U661" s="448"/>
      <c r="V661" s="448">
        <v>9.3726181084190294</v>
      </c>
      <c r="W661" s="448"/>
      <c r="X661" s="440">
        <v>0</v>
      </c>
      <c r="Y661" s="448">
        <v>50</v>
      </c>
      <c r="Z661" s="448"/>
    </row>
    <row r="662" spans="1:26" ht="14.1" customHeight="1">
      <c r="A662" s="217" t="s">
        <v>634</v>
      </c>
      <c r="B662" s="436"/>
      <c r="C662" s="261"/>
      <c r="D662" s="443">
        <v>0</v>
      </c>
      <c r="E662" s="443">
        <v>470</v>
      </c>
      <c r="F662" s="445">
        <v>4913</v>
      </c>
      <c r="G662" s="445"/>
      <c r="H662" s="449">
        <v>10.4531914893617</v>
      </c>
      <c r="I662" s="449"/>
      <c r="J662" s="449">
        <v>9.20536487369856</v>
      </c>
      <c r="K662" s="449"/>
      <c r="L662" s="439">
        <v>0</v>
      </c>
      <c r="M662" s="449">
        <v>50</v>
      </c>
      <c r="N662" s="449"/>
      <c r="P662" s="443">
        <v>0</v>
      </c>
      <c r="Q662" s="443">
        <v>470</v>
      </c>
      <c r="R662" s="445">
        <v>4800</v>
      </c>
      <c r="S662" s="445"/>
      <c r="T662" s="449">
        <v>10.2127659574468</v>
      </c>
      <c r="U662" s="449"/>
      <c r="V662" s="449">
        <v>8.8845621365801293</v>
      </c>
      <c r="W662" s="449"/>
      <c r="X662" s="439">
        <v>0</v>
      </c>
      <c r="Y662" s="449">
        <v>50</v>
      </c>
      <c r="Z662" s="449"/>
    </row>
    <row r="663" spans="1:26" ht="14.1" customHeight="1">
      <c r="A663" s="6" t="s">
        <v>635</v>
      </c>
      <c r="B663" s="197"/>
      <c r="C663" s="437"/>
      <c r="D663" s="441">
        <v>0</v>
      </c>
      <c r="E663" s="441">
        <v>561</v>
      </c>
      <c r="F663" s="444">
        <v>4004</v>
      </c>
      <c r="G663" s="444"/>
      <c r="H663" s="448">
        <v>7.1372549019607803</v>
      </c>
      <c r="I663" s="448"/>
      <c r="J663" s="448">
        <v>8.18627241315661</v>
      </c>
      <c r="K663" s="448"/>
      <c r="L663" s="440">
        <v>0</v>
      </c>
      <c r="M663" s="448">
        <v>50</v>
      </c>
      <c r="N663" s="448"/>
      <c r="P663" s="441">
        <v>0</v>
      </c>
      <c r="Q663" s="441">
        <v>561</v>
      </c>
      <c r="R663" s="444">
        <v>5401</v>
      </c>
      <c r="S663" s="444"/>
      <c r="T663" s="448">
        <v>9.62745098039216</v>
      </c>
      <c r="U663" s="448"/>
      <c r="V663" s="448">
        <v>8.9223973050670509</v>
      </c>
      <c r="W663" s="448"/>
      <c r="X663" s="440">
        <v>0</v>
      </c>
      <c r="Y663" s="448">
        <v>50</v>
      </c>
      <c r="Z663" s="448"/>
    </row>
    <row r="664" spans="1:26" ht="14.1" customHeight="1">
      <c r="A664" s="217" t="s">
        <v>636</v>
      </c>
      <c r="B664" s="436"/>
      <c r="C664" s="261"/>
      <c r="D664" s="443">
        <v>0</v>
      </c>
      <c r="E664" s="443">
        <v>470</v>
      </c>
      <c r="F664" s="445">
        <v>4610</v>
      </c>
      <c r="G664" s="445"/>
      <c r="H664" s="449">
        <v>9.8085106382978697</v>
      </c>
      <c r="I664" s="449"/>
      <c r="J664" s="449">
        <v>9.4495367106397801</v>
      </c>
      <c r="K664" s="449"/>
      <c r="L664" s="439">
        <v>0</v>
      </c>
      <c r="M664" s="449">
        <v>50</v>
      </c>
      <c r="N664" s="449"/>
      <c r="P664" s="443">
        <v>0</v>
      </c>
      <c r="Q664" s="443">
        <v>470</v>
      </c>
      <c r="R664" s="445">
        <v>4324</v>
      </c>
      <c r="S664" s="445"/>
      <c r="T664" s="449">
        <v>9.1999999999999993</v>
      </c>
      <c r="U664" s="449"/>
      <c r="V664" s="449">
        <v>8.1519681195247795</v>
      </c>
      <c r="W664" s="449"/>
      <c r="X664" s="439">
        <v>0</v>
      </c>
      <c r="Y664" s="449">
        <v>50</v>
      </c>
      <c r="Z664" s="449"/>
    </row>
    <row r="666" spans="1:26" ht="14.1" customHeight="1">
      <c r="B666" s="91"/>
      <c r="C666" s="91"/>
      <c r="D666" s="110" t="s">
        <v>649</v>
      </c>
      <c r="E666" s="110"/>
      <c r="F666" s="110"/>
      <c r="G666" s="110"/>
      <c r="H666" s="110"/>
      <c r="I666" s="110"/>
      <c r="J666" s="110"/>
      <c r="K666" s="110"/>
      <c r="L666" s="110"/>
      <c r="M666" s="110"/>
      <c r="N666" s="110"/>
      <c r="P666" s="438" t="s">
        <v>650</v>
      </c>
      <c r="Q666" s="438"/>
      <c r="R666" s="438"/>
      <c r="S666" s="438"/>
      <c r="T666" s="438"/>
      <c r="U666" s="438"/>
      <c r="V666" s="438"/>
      <c r="W666" s="438"/>
      <c r="X666" s="438"/>
      <c r="Y666" s="438"/>
      <c r="Z666" s="438"/>
    </row>
    <row r="667" spans="1:26" ht="14.1" customHeight="1">
      <c r="B667" s="1"/>
      <c r="C667" s="91"/>
      <c r="D667" s="446" t="s">
        <v>81</v>
      </c>
      <c r="E667" s="447" t="s">
        <v>631</v>
      </c>
      <c r="F667" s="446" t="s">
        <v>198</v>
      </c>
      <c r="G667" s="446"/>
      <c r="H667" s="446" t="s">
        <v>199</v>
      </c>
      <c r="I667" s="446"/>
      <c r="J667" s="446" t="s">
        <v>632</v>
      </c>
      <c r="K667" s="446"/>
      <c r="L667" s="446" t="s">
        <v>201</v>
      </c>
      <c r="M667" s="446" t="s">
        <v>202</v>
      </c>
      <c r="N667" s="446"/>
      <c r="P667" s="446" t="s">
        <v>81</v>
      </c>
      <c r="Q667" s="447" t="s">
        <v>631</v>
      </c>
      <c r="R667" s="446" t="s">
        <v>198</v>
      </c>
      <c r="S667" s="446"/>
      <c r="T667" s="446" t="s">
        <v>199</v>
      </c>
      <c r="U667" s="446"/>
      <c r="V667" s="446" t="s">
        <v>632</v>
      </c>
      <c r="W667" s="446"/>
      <c r="X667" s="446" t="s">
        <v>201</v>
      </c>
      <c r="Y667" s="446" t="s">
        <v>202</v>
      </c>
      <c r="Z667" s="446"/>
    </row>
    <row r="668" spans="1:26" ht="14.1" customHeight="1">
      <c r="B668" s="91"/>
      <c r="C668" s="91"/>
      <c r="D668" s="446"/>
      <c r="E668" s="447"/>
      <c r="F668" s="446"/>
      <c r="G668" s="446"/>
      <c r="H668" s="446"/>
      <c r="I668" s="446"/>
      <c r="J668" s="446"/>
      <c r="K668" s="446"/>
      <c r="L668" s="446"/>
      <c r="M668" s="446"/>
      <c r="N668" s="446"/>
      <c r="P668" s="446"/>
      <c r="Q668" s="447"/>
      <c r="R668" s="446"/>
      <c r="S668" s="446"/>
      <c r="T668" s="446"/>
      <c r="U668" s="446"/>
      <c r="V668" s="446"/>
      <c r="W668" s="446"/>
      <c r="X668" s="446"/>
      <c r="Y668" s="446"/>
      <c r="Z668" s="446"/>
    </row>
    <row r="669" spans="1:26" ht="14.1" customHeight="1">
      <c r="A669" s="6" t="s">
        <v>633</v>
      </c>
      <c r="B669" s="197"/>
      <c r="C669" s="437"/>
      <c r="D669" s="441">
        <v>0</v>
      </c>
      <c r="E669" s="441">
        <v>561</v>
      </c>
      <c r="F669" s="444">
        <v>3262</v>
      </c>
      <c r="G669" s="444"/>
      <c r="H669" s="448">
        <v>5.8146167557932298</v>
      </c>
      <c r="I669" s="448"/>
      <c r="J669" s="448">
        <v>7.8183301266276199</v>
      </c>
      <c r="K669" s="448"/>
      <c r="L669" s="440">
        <v>0</v>
      </c>
      <c r="M669" s="448">
        <v>50</v>
      </c>
      <c r="N669" s="448"/>
      <c r="P669" s="441">
        <v>0</v>
      </c>
      <c r="Q669" s="441">
        <v>561</v>
      </c>
      <c r="R669" s="444">
        <v>901</v>
      </c>
      <c r="S669" s="444"/>
      <c r="T669" s="448">
        <v>1.60606060606061</v>
      </c>
      <c r="U669" s="448"/>
      <c r="V669" s="448">
        <v>2.4112605602002999</v>
      </c>
      <c r="W669" s="448"/>
      <c r="X669" s="440">
        <v>0</v>
      </c>
      <c r="Y669" s="448">
        <v>16</v>
      </c>
      <c r="Z669" s="448"/>
    </row>
    <row r="670" spans="1:26" ht="14.1" customHeight="1">
      <c r="A670" s="217" t="s">
        <v>634</v>
      </c>
      <c r="B670" s="436"/>
      <c r="C670" s="261"/>
      <c r="D670" s="443">
        <v>0</v>
      </c>
      <c r="E670" s="443">
        <v>470</v>
      </c>
      <c r="F670" s="445">
        <v>936</v>
      </c>
      <c r="G670" s="445"/>
      <c r="H670" s="449">
        <v>1.9914893617021301</v>
      </c>
      <c r="I670" s="449"/>
      <c r="J670" s="449">
        <v>3.92791278456767</v>
      </c>
      <c r="K670" s="449"/>
      <c r="L670" s="439">
        <v>0</v>
      </c>
      <c r="M670" s="449">
        <v>24</v>
      </c>
      <c r="N670" s="449"/>
      <c r="P670" s="443">
        <v>0</v>
      </c>
      <c r="Q670" s="443">
        <v>470</v>
      </c>
      <c r="R670" s="445">
        <v>429</v>
      </c>
      <c r="S670" s="445"/>
      <c r="T670" s="449">
        <v>0.912765957446809</v>
      </c>
      <c r="U670" s="449"/>
      <c r="V670" s="449">
        <v>1.7050179323978201</v>
      </c>
      <c r="W670" s="449"/>
      <c r="X670" s="439">
        <v>0</v>
      </c>
      <c r="Y670" s="449">
        <v>11</v>
      </c>
      <c r="Z670" s="449"/>
    </row>
    <row r="671" spans="1:26" ht="14.1" customHeight="1">
      <c r="A671" s="6" t="s">
        <v>635</v>
      </c>
      <c r="B671" s="197"/>
      <c r="C671" s="437"/>
      <c r="D671" s="441">
        <v>0</v>
      </c>
      <c r="E671" s="441">
        <v>561</v>
      </c>
      <c r="F671" s="444">
        <v>2884</v>
      </c>
      <c r="G671" s="444"/>
      <c r="H671" s="448">
        <v>5.1408199643493804</v>
      </c>
      <c r="I671" s="448"/>
      <c r="J671" s="448">
        <v>7.6492150884463301</v>
      </c>
      <c r="K671" s="448"/>
      <c r="L671" s="440">
        <v>0</v>
      </c>
      <c r="M671" s="448">
        <v>50</v>
      </c>
      <c r="N671" s="448"/>
      <c r="P671" s="441">
        <v>0</v>
      </c>
      <c r="Q671" s="441">
        <v>561</v>
      </c>
      <c r="R671" s="444">
        <v>1281</v>
      </c>
      <c r="S671" s="444"/>
      <c r="T671" s="448">
        <v>2.2834224598930501</v>
      </c>
      <c r="U671" s="448"/>
      <c r="V671" s="448">
        <v>4.1209256564334904</v>
      </c>
      <c r="W671" s="448"/>
      <c r="X671" s="440">
        <v>0</v>
      </c>
      <c r="Y671" s="448">
        <v>50</v>
      </c>
      <c r="Z671" s="448"/>
    </row>
    <row r="672" spans="1:26" ht="14.1" customHeight="1">
      <c r="A672" s="217" t="s">
        <v>636</v>
      </c>
      <c r="B672" s="436"/>
      <c r="C672" s="261"/>
      <c r="D672" s="443">
        <v>0</v>
      </c>
      <c r="E672" s="443">
        <v>470</v>
      </c>
      <c r="F672" s="445">
        <v>1103</v>
      </c>
      <c r="G672" s="445"/>
      <c r="H672" s="449">
        <v>2.3468085106382999</v>
      </c>
      <c r="I672" s="449"/>
      <c r="J672" s="449">
        <v>4.3001636832945902</v>
      </c>
      <c r="K672" s="449"/>
      <c r="L672" s="439">
        <v>0</v>
      </c>
      <c r="M672" s="449">
        <v>42</v>
      </c>
      <c r="N672" s="449"/>
      <c r="P672" s="443">
        <v>0</v>
      </c>
      <c r="Q672" s="443">
        <v>470</v>
      </c>
      <c r="R672" s="445">
        <v>601</v>
      </c>
      <c r="S672" s="445"/>
      <c r="T672" s="449">
        <v>1.2787234042553199</v>
      </c>
      <c r="U672" s="449"/>
      <c r="V672" s="449">
        <v>2.23200562568671</v>
      </c>
      <c r="W672" s="449"/>
      <c r="X672" s="439">
        <v>0</v>
      </c>
      <c r="Y672" s="449">
        <v>15</v>
      </c>
      <c r="Z672" s="449"/>
    </row>
    <row r="675" spans="1:26" ht="14.1" customHeight="1">
      <c r="B675" s="91"/>
      <c r="C675" s="91"/>
      <c r="D675" s="110" t="s">
        <v>651</v>
      </c>
      <c r="E675" s="110"/>
      <c r="F675" s="110"/>
      <c r="G675" s="110"/>
      <c r="H675" s="110"/>
      <c r="I675" s="110"/>
      <c r="J675" s="110"/>
      <c r="K675" s="110"/>
      <c r="L675" s="110"/>
      <c r="M675" s="110"/>
      <c r="N675" s="110"/>
      <c r="P675" s="438" t="s">
        <v>652</v>
      </c>
      <c r="Q675" s="438"/>
      <c r="R675" s="438"/>
      <c r="S675" s="438"/>
      <c r="T675" s="438"/>
      <c r="U675" s="438"/>
      <c r="V675" s="438"/>
      <c r="W675" s="438"/>
      <c r="X675" s="438"/>
      <c r="Y675" s="438"/>
      <c r="Z675" s="438"/>
    </row>
    <row r="676" spans="1:26" ht="14.1" customHeight="1">
      <c r="B676" s="1"/>
      <c r="C676" s="91"/>
      <c r="D676" s="446" t="s">
        <v>643</v>
      </c>
      <c r="E676" s="447" t="s">
        <v>631</v>
      </c>
      <c r="F676" s="446" t="s">
        <v>198</v>
      </c>
      <c r="G676" s="446"/>
      <c r="H676" s="446" t="s">
        <v>199</v>
      </c>
      <c r="I676" s="446"/>
      <c r="J676" s="446" t="s">
        <v>632</v>
      </c>
      <c r="K676" s="446"/>
      <c r="L676" s="446" t="s">
        <v>201</v>
      </c>
      <c r="M676" s="446" t="s">
        <v>202</v>
      </c>
      <c r="N676" s="446"/>
      <c r="P676" s="446" t="s">
        <v>81</v>
      </c>
      <c r="Q676" s="447" t="s">
        <v>631</v>
      </c>
      <c r="R676" s="446" t="s">
        <v>198</v>
      </c>
      <c r="S676" s="446"/>
      <c r="T676" s="446" t="s">
        <v>199</v>
      </c>
      <c r="U676" s="446"/>
      <c r="V676" s="446" t="s">
        <v>632</v>
      </c>
      <c r="W676" s="446"/>
      <c r="X676" s="446" t="s">
        <v>201</v>
      </c>
      <c r="Y676" s="446" t="s">
        <v>202</v>
      </c>
      <c r="Z676" s="446"/>
    </row>
    <row r="677" spans="1:26" ht="14.1" customHeight="1">
      <c r="B677" s="91"/>
      <c r="C677" s="91"/>
      <c r="D677" s="446"/>
      <c r="E677" s="447"/>
      <c r="F677" s="446"/>
      <c r="G677" s="446"/>
      <c r="H677" s="446"/>
      <c r="I677" s="446"/>
      <c r="J677" s="446"/>
      <c r="K677" s="446"/>
      <c r="L677" s="446"/>
      <c r="M677" s="446"/>
      <c r="N677" s="446"/>
      <c r="P677" s="446"/>
      <c r="Q677" s="447"/>
      <c r="R677" s="446"/>
      <c r="S677" s="446"/>
      <c r="T677" s="446"/>
      <c r="U677" s="446"/>
      <c r="V677" s="446"/>
      <c r="W677" s="446"/>
      <c r="X677" s="446"/>
      <c r="Y677" s="446"/>
      <c r="Z677" s="446"/>
    </row>
    <row r="678" spans="1:26" ht="14.1" customHeight="1">
      <c r="A678" s="6" t="s">
        <v>633</v>
      </c>
      <c r="B678" s="197"/>
      <c r="C678" s="437"/>
      <c r="D678" s="441">
        <v>0</v>
      </c>
      <c r="E678" s="441">
        <v>561</v>
      </c>
      <c r="F678" s="444">
        <v>962</v>
      </c>
      <c r="G678" s="444"/>
      <c r="H678" s="448">
        <v>1.71479500891266</v>
      </c>
      <c r="I678" s="448"/>
      <c r="J678" s="448">
        <v>2.5906311977096399</v>
      </c>
      <c r="K678" s="448"/>
      <c r="L678" s="440">
        <v>0</v>
      </c>
      <c r="M678" s="448">
        <v>16</v>
      </c>
      <c r="N678" s="448"/>
      <c r="P678" s="441">
        <v>0</v>
      </c>
      <c r="Q678" s="441">
        <v>561</v>
      </c>
      <c r="R678" s="444">
        <v>1148</v>
      </c>
      <c r="S678" s="444"/>
      <c r="T678" s="448">
        <v>2.0463458110516899</v>
      </c>
      <c r="U678" s="448"/>
      <c r="V678" s="448">
        <v>3.01922264383703</v>
      </c>
      <c r="W678" s="448"/>
      <c r="X678" s="440">
        <v>0</v>
      </c>
      <c r="Y678" s="448">
        <v>36</v>
      </c>
      <c r="Z678" s="448"/>
    </row>
    <row r="679" spans="1:26" ht="14.1" customHeight="1">
      <c r="A679" s="217" t="s">
        <v>634</v>
      </c>
      <c r="B679" s="436"/>
      <c r="C679" s="261"/>
      <c r="D679" s="443">
        <v>0</v>
      </c>
      <c r="E679" s="443">
        <v>470</v>
      </c>
      <c r="F679" s="445">
        <v>578</v>
      </c>
      <c r="G679" s="445"/>
      <c r="H679" s="449">
        <v>1.22978723404255</v>
      </c>
      <c r="I679" s="449"/>
      <c r="J679" s="449">
        <v>2.36768533731852</v>
      </c>
      <c r="K679" s="449"/>
      <c r="L679" s="439">
        <v>0</v>
      </c>
      <c r="M679" s="449">
        <v>18</v>
      </c>
      <c r="N679" s="449"/>
      <c r="P679" s="443">
        <v>0</v>
      </c>
      <c r="Q679" s="443">
        <v>470</v>
      </c>
      <c r="R679" s="445">
        <v>658</v>
      </c>
      <c r="S679" s="445"/>
      <c r="T679" s="449">
        <v>1.4</v>
      </c>
      <c r="U679" s="449"/>
      <c r="V679" s="449">
        <v>2.23119958747467</v>
      </c>
      <c r="W679" s="449"/>
      <c r="X679" s="439">
        <v>0</v>
      </c>
      <c r="Y679" s="449">
        <v>16</v>
      </c>
      <c r="Z679" s="449"/>
    </row>
    <row r="680" spans="1:26" ht="14.1" customHeight="1">
      <c r="A680" s="6" t="s">
        <v>635</v>
      </c>
      <c r="B680" s="197"/>
      <c r="C680" s="437"/>
      <c r="D680" s="441">
        <v>0</v>
      </c>
      <c r="E680" s="441">
        <v>561</v>
      </c>
      <c r="F680" s="444">
        <v>1024</v>
      </c>
      <c r="G680" s="444"/>
      <c r="H680" s="448">
        <v>1.8253119429589999</v>
      </c>
      <c r="I680" s="448"/>
      <c r="J680" s="448">
        <v>3.1198902711960099</v>
      </c>
      <c r="K680" s="448"/>
      <c r="L680" s="440">
        <v>0</v>
      </c>
      <c r="M680" s="448">
        <v>26</v>
      </c>
      <c r="N680" s="448"/>
      <c r="P680" s="441">
        <v>0</v>
      </c>
      <c r="Q680" s="441">
        <v>561</v>
      </c>
      <c r="R680" s="444">
        <v>1191</v>
      </c>
      <c r="S680" s="444"/>
      <c r="T680" s="448">
        <v>2.1229946524064198</v>
      </c>
      <c r="U680" s="448"/>
      <c r="V680" s="448">
        <v>3.3301955565123</v>
      </c>
      <c r="W680" s="448"/>
      <c r="X680" s="440">
        <v>0</v>
      </c>
      <c r="Y680" s="448">
        <v>39</v>
      </c>
      <c r="Z680" s="448"/>
    </row>
    <row r="681" spans="1:26" ht="14.1" customHeight="1">
      <c r="A681" s="217" t="s">
        <v>636</v>
      </c>
      <c r="B681" s="436"/>
      <c r="C681" s="261"/>
      <c r="D681" s="443">
        <v>0</v>
      </c>
      <c r="E681" s="443">
        <v>470</v>
      </c>
      <c r="F681" s="445">
        <v>536</v>
      </c>
      <c r="G681" s="445"/>
      <c r="H681" s="449">
        <v>1.1404255319148899</v>
      </c>
      <c r="I681" s="449"/>
      <c r="J681" s="449">
        <v>2.07879532672992</v>
      </c>
      <c r="K681" s="449"/>
      <c r="L681" s="439">
        <v>0</v>
      </c>
      <c r="M681" s="449">
        <v>14</v>
      </c>
      <c r="N681" s="449"/>
      <c r="P681" s="443">
        <v>0</v>
      </c>
      <c r="Q681" s="443">
        <v>470</v>
      </c>
      <c r="R681" s="445">
        <v>643</v>
      </c>
      <c r="S681" s="445"/>
      <c r="T681" s="449">
        <v>1.36808510638298</v>
      </c>
      <c r="U681" s="449"/>
      <c r="V681" s="449">
        <v>2.3892622607248399</v>
      </c>
      <c r="W681" s="449"/>
      <c r="X681" s="439">
        <v>0</v>
      </c>
      <c r="Y681" s="449">
        <v>15</v>
      </c>
      <c r="Z681" s="449"/>
    </row>
    <row r="684" spans="1:26" ht="14.1" customHeight="1">
      <c r="B684" s="91"/>
      <c r="C684" s="91"/>
      <c r="D684" s="110" t="s">
        <v>653</v>
      </c>
      <c r="E684" s="110"/>
      <c r="F684" s="110"/>
      <c r="G684" s="110"/>
      <c r="H684" s="110"/>
      <c r="I684" s="110"/>
      <c r="J684" s="110"/>
      <c r="K684" s="110"/>
      <c r="L684" s="110"/>
      <c r="M684" s="110"/>
      <c r="N684" s="110"/>
      <c r="P684" s="438" t="s">
        <v>655</v>
      </c>
      <c r="Q684" s="438"/>
      <c r="R684" s="438"/>
      <c r="S684" s="438"/>
      <c r="T684" s="438"/>
      <c r="U684" s="438"/>
      <c r="V684" s="438"/>
      <c r="W684" s="438"/>
      <c r="X684" s="438"/>
      <c r="Y684" s="438"/>
      <c r="Z684" s="438"/>
    </row>
    <row r="685" spans="1:26" ht="14.1" customHeight="1">
      <c r="B685" s="1"/>
      <c r="C685" s="91"/>
      <c r="D685" s="446" t="s">
        <v>81</v>
      </c>
      <c r="E685" s="447" t="s">
        <v>631</v>
      </c>
      <c r="F685" s="446" t="s">
        <v>198</v>
      </c>
      <c r="G685" s="446"/>
      <c r="H685" s="446" t="s">
        <v>199</v>
      </c>
      <c r="I685" s="446"/>
      <c r="J685" s="446" t="s">
        <v>632</v>
      </c>
      <c r="K685" s="446"/>
      <c r="L685" s="446" t="s">
        <v>201</v>
      </c>
      <c r="M685" s="446" t="s">
        <v>202</v>
      </c>
      <c r="N685" s="446"/>
      <c r="P685" s="446" t="s">
        <v>81</v>
      </c>
      <c r="Q685" s="447" t="s">
        <v>631</v>
      </c>
      <c r="R685" s="446" t="s">
        <v>198</v>
      </c>
      <c r="S685" s="446"/>
      <c r="T685" s="446" t="s">
        <v>199</v>
      </c>
      <c r="U685" s="446"/>
      <c r="V685" s="446" t="s">
        <v>632</v>
      </c>
      <c r="W685" s="446"/>
      <c r="X685" s="446" t="s">
        <v>201</v>
      </c>
      <c r="Y685" s="446" t="s">
        <v>202</v>
      </c>
      <c r="Z685" s="446"/>
    </row>
    <row r="686" spans="1:26" ht="14.1" customHeight="1">
      <c r="B686" s="91"/>
      <c r="C686" s="91"/>
      <c r="D686" s="446"/>
      <c r="E686" s="447"/>
      <c r="F686" s="446"/>
      <c r="G686" s="446"/>
      <c r="H686" s="446"/>
      <c r="I686" s="446"/>
      <c r="J686" s="446"/>
      <c r="K686" s="446"/>
      <c r="L686" s="446"/>
      <c r="M686" s="446"/>
      <c r="N686" s="446"/>
      <c r="P686" s="446"/>
      <c r="Q686" s="447"/>
      <c r="R686" s="446"/>
      <c r="S686" s="446"/>
      <c r="T686" s="446"/>
      <c r="U686" s="446"/>
      <c r="V686" s="446"/>
      <c r="W686" s="446"/>
      <c r="X686" s="446"/>
      <c r="Y686" s="446"/>
      <c r="Z686" s="446"/>
    </row>
    <row r="687" spans="1:26" ht="14.1" customHeight="1">
      <c r="A687" s="6" t="s">
        <v>633</v>
      </c>
      <c r="B687" s="197"/>
      <c r="C687" s="437"/>
      <c r="D687" s="441">
        <v>0</v>
      </c>
      <c r="E687" s="441">
        <v>561</v>
      </c>
      <c r="F687" s="444">
        <v>322</v>
      </c>
      <c r="G687" s="444"/>
      <c r="H687" s="448">
        <v>0.57397504456327997</v>
      </c>
      <c r="I687" s="448"/>
      <c r="J687" s="448">
        <v>1.5636381772571699</v>
      </c>
      <c r="K687" s="448"/>
      <c r="L687" s="440">
        <v>0</v>
      </c>
      <c r="M687" s="448">
        <v>11</v>
      </c>
      <c r="N687" s="448"/>
      <c r="P687" s="441">
        <v>0</v>
      </c>
      <c r="Q687" s="441">
        <v>561</v>
      </c>
      <c r="R687" s="444">
        <v>3401</v>
      </c>
      <c r="S687" s="444"/>
      <c r="T687" s="448">
        <v>6.0623885918003602</v>
      </c>
      <c r="U687" s="448"/>
      <c r="V687" s="448">
        <v>6.5039570920993599</v>
      </c>
      <c r="W687" s="448"/>
      <c r="X687" s="440">
        <v>0</v>
      </c>
      <c r="Y687" s="448">
        <v>40</v>
      </c>
      <c r="Z687" s="448"/>
    </row>
    <row r="688" spans="1:26" ht="14.1" customHeight="1">
      <c r="A688" s="217" t="s">
        <v>634</v>
      </c>
      <c r="B688" s="436"/>
      <c r="C688" s="261"/>
      <c r="D688" s="443">
        <v>0</v>
      </c>
      <c r="E688" s="443">
        <v>470</v>
      </c>
      <c r="F688" s="445">
        <v>110</v>
      </c>
      <c r="G688" s="445"/>
      <c r="H688" s="449">
        <v>0.23404255319148901</v>
      </c>
      <c r="I688" s="449"/>
      <c r="J688" s="449">
        <v>1.03484629962957</v>
      </c>
      <c r="K688" s="449"/>
      <c r="L688" s="439">
        <v>0</v>
      </c>
      <c r="M688" s="449">
        <v>10</v>
      </c>
      <c r="N688" s="449"/>
      <c r="P688" s="443">
        <v>0</v>
      </c>
      <c r="Q688" s="443">
        <v>470</v>
      </c>
      <c r="R688" s="445">
        <v>3087</v>
      </c>
      <c r="S688" s="445"/>
      <c r="T688" s="449">
        <v>6.5680851063829797</v>
      </c>
      <c r="U688" s="449"/>
      <c r="V688" s="449">
        <v>6.9385547607251397</v>
      </c>
      <c r="W688" s="449"/>
      <c r="X688" s="439">
        <v>0</v>
      </c>
      <c r="Y688" s="449">
        <v>40</v>
      </c>
      <c r="Z688" s="449"/>
    </row>
    <row r="689" spans="1:26" ht="14.1" customHeight="1">
      <c r="A689" s="6" t="s">
        <v>635</v>
      </c>
      <c r="B689" s="197"/>
      <c r="C689" s="437"/>
      <c r="D689" s="441">
        <v>0</v>
      </c>
      <c r="E689" s="441">
        <v>561</v>
      </c>
      <c r="F689" s="444">
        <v>391</v>
      </c>
      <c r="G689" s="444"/>
      <c r="H689" s="448">
        <v>0.69696969696969702</v>
      </c>
      <c r="I689" s="448"/>
      <c r="J689" s="448">
        <v>2.0046752713900902</v>
      </c>
      <c r="K689" s="448"/>
      <c r="L689" s="440">
        <v>0</v>
      </c>
      <c r="M689" s="448">
        <v>17</v>
      </c>
      <c r="N689" s="448"/>
      <c r="P689" s="441">
        <v>0</v>
      </c>
      <c r="Q689" s="441">
        <v>561</v>
      </c>
      <c r="R689" s="444">
        <v>2531</v>
      </c>
      <c r="S689" s="444"/>
      <c r="T689" s="448">
        <v>4.5115864527629199</v>
      </c>
      <c r="U689" s="448"/>
      <c r="V689" s="448">
        <v>4.6774868649233499</v>
      </c>
      <c r="W689" s="448"/>
      <c r="X689" s="440">
        <v>0</v>
      </c>
      <c r="Y689" s="448">
        <v>30</v>
      </c>
      <c r="Z689" s="448"/>
    </row>
    <row r="690" spans="1:26" ht="14.1" customHeight="1">
      <c r="A690" s="217" t="s">
        <v>636</v>
      </c>
      <c r="B690" s="436"/>
      <c r="C690" s="261"/>
      <c r="D690" s="443">
        <v>0</v>
      </c>
      <c r="E690" s="443">
        <v>470</v>
      </c>
      <c r="F690" s="445">
        <v>140</v>
      </c>
      <c r="G690" s="445"/>
      <c r="H690" s="449">
        <v>0.29787234042553201</v>
      </c>
      <c r="I690" s="449"/>
      <c r="J690" s="449">
        <v>1.18113987835468</v>
      </c>
      <c r="K690" s="449"/>
      <c r="L690" s="439">
        <v>0</v>
      </c>
      <c r="M690" s="449">
        <v>10</v>
      </c>
      <c r="N690" s="449"/>
      <c r="P690" s="443">
        <v>0</v>
      </c>
      <c r="Q690" s="443">
        <v>470</v>
      </c>
      <c r="R690" s="445">
        <v>2716</v>
      </c>
      <c r="S690" s="445"/>
      <c r="T690" s="449">
        <v>5.7787234042553202</v>
      </c>
      <c r="U690" s="449"/>
      <c r="V690" s="449">
        <v>5.9677504367344403</v>
      </c>
      <c r="W690" s="449"/>
      <c r="X690" s="439">
        <v>0</v>
      </c>
      <c r="Y690" s="449">
        <v>40</v>
      </c>
      <c r="Z690" s="449"/>
    </row>
    <row r="701" spans="1:26" ht="14.1" customHeight="1">
      <c r="A701" s="8" t="s">
        <v>215</v>
      </c>
      <c r="B701" s="9"/>
      <c r="C701" s="11" t="s">
        <v>216</v>
      </c>
    </row>
    <row r="702" spans="1:26" ht="14.1" customHeight="1">
      <c r="C702" s="11" t="s">
        <v>217</v>
      </c>
    </row>
    <row r="703" spans="1:26" ht="14.1" customHeight="1">
      <c r="C703" s="157" t="s">
        <v>218</v>
      </c>
    </row>
    <row r="705" spans="3:13" ht="14.1" customHeight="1">
      <c r="C705" s="91"/>
      <c r="D705" s="91"/>
      <c r="F705" s="91"/>
      <c r="G705" s="93">
        <v>1</v>
      </c>
      <c r="H705" s="93">
        <v>2</v>
      </c>
      <c r="I705" s="93">
        <v>3</v>
      </c>
      <c r="J705" s="93">
        <v>4</v>
      </c>
      <c r="K705" s="93">
        <v>5</v>
      </c>
      <c r="L705" s="93">
        <v>6</v>
      </c>
      <c r="M705" s="93">
        <v>7</v>
      </c>
    </row>
    <row r="706" spans="3:13" ht="14.1" customHeight="1">
      <c r="C706" s="1"/>
      <c r="D706" s="91"/>
      <c r="F706" s="91"/>
      <c r="G706" s="487" t="s">
        <v>219</v>
      </c>
      <c r="H706" s="490" t="s">
        <v>220</v>
      </c>
      <c r="I706" s="487" t="s">
        <v>221</v>
      </c>
      <c r="J706" s="490" t="s">
        <v>222</v>
      </c>
      <c r="K706" s="487" t="s">
        <v>223</v>
      </c>
      <c r="L706" s="490" t="s">
        <v>334</v>
      </c>
      <c r="M706" s="487" t="s">
        <v>148</v>
      </c>
    </row>
    <row r="707" spans="3:13" ht="14.1" customHeight="1">
      <c r="C707" s="1"/>
      <c r="D707" s="91"/>
      <c r="F707" s="91"/>
      <c r="G707" s="488"/>
      <c r="H707" s="491"/>
      <c r="I707" s="488"/>
      <c r="J707" s="491"/>
      <c r="K707" s="488"/>
      <c r="L707" s="491"/>
      <c r="M707" s="488"/>
    </row>
    <row r="708" spans="3:13" ht="14.1" customHeight="1">
      <c r="C708" s="1"/>
      <c r="D708" s="91"/>
      <c r="F708" s="91"/>
      <c r="G708" s="488"/>
      <c r="H708" s="491"/>
      <c r="I708" s="488"/>
      <c r="J708" s="491"/>
      <c r="K708" s="488"/>
      <c r="L708" s="491"/>
      <c r="M708" s="488"/>
    </row>
    <row r="709" spans="3:13" ht="14.1" customHeight="1">
      <c r="C709" s="1"/>
      <c r="D709" s="91"/>
      <c r="F709" s="91"/>
      <c r="G709" s="488"/>
      <c r="H709" s="491"/>
      <c r="I709" s="488"/>
      <c r="J709" s="491"/>
      <c r="K709" s="488"/>
      <c r="L709" s="491"/>
      <c r="M709" s="488"/>
    </row>
    <row r="710" spans="3:13" ht="14.1" customHeight="1">
      <c r="C710" s="1"/>
      <c r="D710" s="91"/>
      <c r="F710" s="91"/>
      <c r="G710" s="488"/>
      <c r="H710" s="491"/>
      <c r="I710" s="488"/>
      <c r="J710" s="491"/>
      <c r="K710" s="488"/>
      <c r="L710" s="491"/>
      <c r="M710" s="488"/>
    </row>
    <row r="711" spans="3:13" ht="14.1" customHeight="1">
      <c r="C711" s="1"/>
      <c r="D711" s="91"/>
      <c r="F711" s="91"/>
      <c r="G711" s="488"/>
      <c r="H711" s="491"/>
      <c r="I711" s="488"/>
      <c r="J711" s="491"/>
      <c r="K711" s="488"/>
      <c r="L711" s="491"/>
      <c r="M711" s="488"/>
    </row>
    <row r="712" spans="3:13" ht="14.1" customHeight="1">
      <c r="C712" s="1"/>
      <c r="D712" s="91"/>
      <c r="F712" s="91"/>
      <c r="G712" s="488"/>
      <c r="H712" s="491"/>
      <c r="I712" s="488"/>
      <c r="J712" s="491"/>
      <c r="K712" s="488"/>
      <c r="L712" s="491"/>
      <c r="M712" s="488"/>
    </row>
    <row r="713" spans="3:13" ht="14.1" customHeight="1">
      <c r="C713" s="1"/>
      <c r="D713" s="91"/>
      <c r="F713" s="91"/>
      <c r="G713" s="488"/>
      <c r="H713" s="491"/>
      <c r="I713" s="488"/>
      <c r="J713" s="491"/>
      <c r="K713" s="488"/>
      <c r="L713" s="491"/>
      <c r="M713" s="488"/>
    </row>
    <row r="714" spans="3:13" ht="14.1" customHeight="1">
      <c r="C714" s="1"/>
      <c r="D714" s="91"/>
      <c r="F714" s="91"/>
      <c r="G714" s="488"/>
      <c r="H714" s="491"/>
      <c r="I714" s="488"/>
      <c r="J714" s="491"/>
      <c r="K714" s="488"/>
      <c r="L714" s="491"/>
      <c r="M714" s="488"/>
    </row>
    <row r="715" spans="3:13" ht="14.1" customHeight="1">
      <c r="C715" s="1"/>
      <c r="D715" s="91"/>
      <c r="F715" s="91"/>
      <c r="G715" s="488"/>
      <c r="H715" s="491"/>
      <c r="I715" s="488"/>
      <c r="J715" s="491"/>
      <c r="K715" s="488"/>
      <c r="L715" s="491"/>
      <c r="M715" s="488"/>
    </row>
    <row r="716" spans="3:13" ht="14.1" customHeight="1">
      <c r="C716" s="1"/>
      <c r="D716" s="91"/>
      <c r="F716" s="91"/>
      <c r="G716" s="488"/>
      <c r="H716" s="491"/>
      <c r="I716" s="488"/>
      <c r="J716" s="491"/>
      <c r="K716" s="488"/>
      <c r="L716" s="491"/>
      <c r="M716" s="488"/>
    </row>
    <row r="717" spans="3:13" ht="14.1" customHeight="1">
      <c r="C717" s="156"/>
      <c r="D717" s="156"/>
      <c r="F717" s="156"/>
      <c r="G717" s="488"/>
      <c r="H717" s="491"/>
      <c r="I717" s="488"/>
      <c r="J717" s="491"/>
      <c r="K717" s="488"/>
      <c r="L717" s="491"/>
      <c r="M717" s="488"/>
    </row>
    <row r="718" spans="3:13" ht="14.1" customHeight="1">
      <c r="C718" s="156"/>
      <c r="D718" s="156"/>
      <c r="F718" s="156"/>
      <c r="G718" s="488"/>
      <c r="H718" s="491"/>
      <c r="I718" s="488"/>
      <c r="J718" s="491"/>
      <c r="K718" s="488"/>
      <c r="L718" s="491"/>
      <c r="M718" s="488"/>
    </row>
    <row r="719" spans="3:13" ht="14.1" customHeight="1">
      <c r="G719" s="488"/>
      <c r="H719" s="491"/>
      <c r="I719" s="488"/>
      <c r="J719" s="491"/>
      <c r="K719" s="488"/>
      <c r="L719" s="491"/>
      <c r="M719" s="488"/>
    </row>
    <row r="720" spans="3:13" ht="14.1" customHeight="1">
      <c r="G720" s="488"/>
      <c r="H720" s="491"/>
      <c r="I720" s="488"/>
      <c r="J720" s="491"/>
      <c r="K720" s="488"/>
      <c r="L720" s="491"/>
      <c r="M720" s="488"/>
    </row>
    <row r="721" spans="1:26" ht="14.1" customHeight="1">
      <c r="C721" s="5"/>
      <c r="D721" s="94"/>
      <c r="E721" s="94"/>
      <c r="F721" s="94"/>
      <c r="G721" s="489"/>
      <c r="H721" s="492"/>
      <c r="I721" s="489"/>
      <c r="J721" s="492"/>
      <c r="K721" s="489"/>
      <c r="L721" s="492"/>
      <c r="M721" s="489"/>
    </row>
    <row r="722" spans="1:26" ht="14.1" customHeight="1">
      <c r="C722" s="158" t="s">
        <v>19</v>
      </c>
      <c r="D722" s="145"/>
      <c r="E722" s="145"/>
      <c r="F722" s="159" t="s">
        <v>21</v>
      </c>
      <c r="G722" s="160">
        <v>609</v>
      </c>
      <c r="H722" s="160">
        <v>224</v>
      </c>
      <c r="I722" s="160">
        <v>384</v>
      </c>
      <c r="J722" s="160">
        <v>195</v>
      </c>
      <c r="K722" s="160">
        <v>122</v>
      </c>
      <c r="L722" s="160">
        <v>293</v>
      </c>
      <c r="M722" s="160">
        <v>44</v>
      </c>
    </row>
    <row r="723" spans="1:26" ht="14.1" customHeight="1" thickBot="1">
      <c r="C723" s="161"/>
      <c r="D723" s="162"/>
      <c r="E723" s="162"/>
      <c r="F723" s="163" t="s">
        <v>151</v>
      </c>
      <c r="G723" s="164">
        <v>48.256735340729001</v>
      </c>
      <c r="H723" s="164">
        <v>17.749603803486501</v>
      </c>
      <c r="I723" s="164">
        <v>30.427892234548299</v>
      </c>
      <c r="J723" s="164">
        <v>15.4516640253566</v>
      </c>
      <c r="K723" s="164">
        <v>9.6671949286846299</v>
      </c>
      <c r="L723" s="164">
        <v>23.217115689381899</v>
      </c>
      <c r="M723" s="164">
        <v>3.4865293185419999</v>
      </c>
    </row>
    <row r="724" spans="1:26" ht="14.1" customHeight="1" thickTop="1">
      <c r="C724" s="21" t="s">
        <v>15</v>
      </c>
      <c r="D724" s="91"/>
      <c r="E724" s="91"/>
      <c r="F724" s="96" t="s">
        <v>21</v>
      </c>
      <c r="G724" s="28">
        <v>185</v>
      </c>
      <c r="H724" s="34">
        <v>57</v>
      </c>
      <c r="I724" s="28">
        <v>104</v>
      </c>
      <c r="J724" s="34">
        <v>77</v>
      </c>
      <c r="K724" s="28">
        <v>39</v>
      </c>
      <c r="L724" s="28">
        <v>39</v>
      </c>
      <c r="M724" s="28">
        <v>9</v>
      </c>
    </row>
    <row r="725" spans="1:26" ht="14.1" customHeight="1" thickBot="1">
      <c r="C725" s="51"/>
      <c r="D725" s="97"/>
      <c r="E725" s="97"/>
      <c r="F725" s="111" t="s">
        <v>151</v>
      </c>
      <c r="G725" s="52">
        <v>53.935860058308997</v>
      </c>
      <c r="H725" s="99">
        <v>16.618075801749299</v>
      </c>
      <c r="I725" s="52">
        <v>30.3206997084548</v>
      </c>
      <c r="J725" s="99">
        <v>22.4489795918367</v>
      </c>
      <c r="K725" s="52">
        <v>11.3702623906706</v>
      </c>
      <c r="L725" s="52">
        <v>11.4</v>
      </c>
      <c r="M725" s="52">
        <v>2.6239067055393601</v>
      </c>
    </row>
    <row r="726" spans="1:26" ht="14.1" customHeight="1" thickTop="1">
      <c r="C726" s="21" t="s">
        <v>16</v>
      </c>
      <c r="D726" s="91"/>
      <c r="E726" s="91"/>
      <c r="F726" s="96" t="s">
        <v>21</v>
      </c>
      <c r="G726" s="100">
        <v>110</v>
      </c>
      <c r="H726" s="101">
        <v>42</v>
      </c>
      <c r="I726" s="100">
        <v>112</v>
      </c>
      <c r="J726" s="101">
        <v>21</v>
      </c>
      <c r="K726" s="100">
        <v>30</v>
      </c>
      <c r="L726" s="100">
        <v>24</v>
      </c>
      <c r="M726" s="100">
        <v>12</v>
      </c>
    </row>
    <row r="727" spans="1:26" ht="14.1" customHeight="1" thickBot="1">
      <c r="C727" s="51"/>
      <c r="D727" s="97"/>
      <c r="E727" s="97"/>
      <c r="F727" s="111" t="s">
        <v>151</v>
      </c>
      <c r="G727" s="52">
        <v>45.267489711934203</v>
      </c>
      <c r="H727" s="99">
        <v>17.283950617283899</v>
      </c>
      <c r="I727" s="52">
        <v>46.0905349794239</v>
      </c>
      <c r="J727" s="99">
        <v>8.6419753086419693</v>
      </c>
      <c r="K727" s="52">
        <v>12.3456790123457</v>
      </c>
      <c r="L727" s="52">
        <v>9.9</v>
      </c>
      <c r="M727" s="52">
        <v>4.9382716049382704</v>
      </c>
    </row>
    <row r="728" spans="1:26" ht="14.1" customHeight="1" thickTop="1">
      <c r="C728" s="21" t="s">
        <v>17</v>
      </c>
      <c r="D728" s="91"/>
      <c r="E728" s="91"/>
      <c r="F728" s="96" t="s">
        <v>21</v>
      </c>
      <c r="G728" s="100">
        <v>177</v>
      </c>
      <c r="H728" s="101">
        <v>77</v>
      </c>
      <c r="I728" s="100">
        <v>103</v>
      </c>
      <c r="J728" s="101">
        <v>64</v>
      </c>
      <c r="K728" s="100">
        <v>31</v>
      </c>
      <c r="L728" s="100">
        <v>122</v>
      </c>
      <c r="M728" s="100">
        <v>16</v>
      </c>
    </row>
    <row r="729" spans="1:26" ht="14.1" customHeight="1" thickBot="1">
      <c r="C729" s="51"/>
      <c r="D729" s="97"/>
      <c r="E729" s="97"/>
      <c r="F729" s="111" t="s">
        <v>151</v>
      </c>
      <c r="G729" s="52">
        <v>44.923857868020299</v>
      </c>
      <c r="H729" s="99">
        <v>19.543147208121798</v>
      </c>
      <c r="I729" s="52">
        <v>26.142131979695399</v>
      </c>
      <c r="J729" s="99">
        <v>16.243654822334999</v>
      </c>
      <c r="K729" s="52">
        <v>7.86802030456853</v>
      </c>
      <c r="L729" s="52">
        <v>31</v>
      </c>
      <c r="M729" s="52">
        <v>4.0609137055837596</v>
      </c>
    </row>
    <row r="730" spans="1:26" ht="14.1" customHeight="1" thickTop="1">
      <c r="C730" s="21" t="s">
        <v>18</v>
      </c>
      <c r="D730" s="91"/>
      <c r="E730" s="91"/>
      <c r="F730" s="96" t="s">
        <v>21</v>
      </c>
      <c r="G730" s="100">
        <v>137</v>
      </c>
      <c r="H730" s="101">
        <v>48</v>
      </c>
      <c r="I730" s="100">
        <v>65</v>
      </c>
      <c r="J730" s="101">
        <v>33</v>
      </c>
      <c r="K730" s="100">
        <v>22</v>
      </c>
      <c r="L730" s="100">
        <v>108</v>
      </c>
      <c r="M730" s="100">
        <v>7</v>
      </c>
    </row>
    <row r="731" spans="1:26" ht="14.1" customHeight="1">
      <c r="C731" s="40"/>
      <c r="D731" s="94"/>
      <c r="E731" s="94"/>
      <c r="F731" s="112" t="s">
        <v>151</v>
      </c>
      <c r="G731" s="37">
        <v>48.581560283687899</v>
      </c>
      <c r="H731" s="39">
        <v>17.021276595744698</v>
      </c>
      <c r="I731" s="37">
        <v>23.0496453900709</v>
      </c>
      <c r="J731" s="39">
        <v>11.702127659574501</v>
      </c>
      <c r="K731" s="37">
        <v>7.8014184397163104</v>
      </c>
      <c r="L731" s="37">
        <v>38.299999999999997</v>
      </c>
      <c r="M731" s="37">
        <v>2.4822695035461</v>
      </c>
    </row>
    <row r="736" spans="1:26" ht="14.1" customHeight="1">
      <c r="A736" s="8" t="s">
        <v>224</v>
      </c>
      <c r="B736" s="9"/>
      <c r="C736" s="11" t="s">
        <v>225</v>
      </c>
      <c r="O736" s="468" t="s">
        <v>226</v>
      </c>
      <c r="P736" s="468"/>
      <c r="Q736" s="468"/>
      <c r="R736" s="468"/>
      <c r="S736" s="468"/>
      <c r="T736" s="468"/>
      <c r="U736" s="468"/>
      <c r="V736" s="468"/>
      <c r="W736" s="468"/>
      <c r="X736" s="468"/>
      <c r="Y736" s="468"/>
      <c r="Z736" s="468"/>
    </row>
    <row r="737" spans="15:26" ht="14.1" customHeight="1">
      <c r="O737" s="21"/>
      <c r="P737" s="21"/>
      <c r="Q737" s="21"/>
      <c r="R737" s="21"/>
      <c r="S737" s="21"/>
      <c r="U737" s="21"/>
      <c r="V737" s="93">
        <v>1</v>
      </c>
      <c r="W737" s="93">
        <v>2</v>
      </c>
      <c r="X737" s="93">
        <v>3</v>
      </c>
      <c r="Y737" s="93">
        <v>4</v>
      </c>
    </row>
    <row r="738" spans="15:26" ht="14.1" customHeight="1">
      <c r="O738" s="21"/>
      <c r="P738" s="21"/>
      <c r="Q738" s="21"/>
      <c r="R738" s="21"/>
      <c r="S738" s="21"/>
      <c r="U738" s="21"/>
      <c r="V738" s="577" t="s">
        <v>227</v>
      </c>
      <c r="W738" s="580" t="s">
        <v>228</v>
      </c>
      <c r="X738" s="577" t="s">
        <v>229</v>
      </c>
      <c r="Y738" s="580" t="s">
        <v>230</v>
      </c>
    </row>
    <row r="739" spans="15:26" ht="14.1" customHeight="1">
      <c r="O739" s="21"/>
      <c r="P739" s="21"/>
      <c r="Q739" s="21"/>
      <c r="R739" s="21"/>
      <c r="S739" s="21"/>
      <c r="U739" s="21"/>
      <c r="V739" s="578"/>
      <c r="W739" s="581"/>
      <c r="X739" s="578"/>
      <c r="Y739" s="581"/>
    </row>
    <row r="740" spans="15:26" ht="14.1" customHeight="1">
      <c r="O740" s="21"/>
      <c r="P740" s="21"/>
      <c r="Q740" s="21"/>
      <c r="R740" s="21"/>
      <c r="S740" s="21"/>
      <c r="U740" s="21"/>
      <c r="V740" s="578"/>
      <c r="W740" s="581"/>
      <c r="X740" s="578"/>
      <c r="Y740" s="581"/>
    </row>
    <row r="741" spans="15:26" ht="14.1" customHeight="1">
      <c r="O741" s="21"/>
      <c r="P741" s="21"/>
      <c r="Q741" s="21"/>
      <c r="R741" s="21"/>
      <c r="S741" s="21"/>
      <c r="U741" s="21"/>
      <c r="V741" s="578"/>
      <c r="W741" s="581"/>
      <c r="X741" s="578"/>
      <c r="Y741" s="581"/>
    </row>
    <row r="742" spans="15:26" ht="14.1" customHeight="1">
      <c r="O742" s="21"/>
      <c r="P742" s="21"/>
      <c r="Q742" s="21"/>
      <c r="R742" s="21"/>
      <c r="S742" s="21"/>
      <c r="U742" s="21"/>
      <c r="V742" s="579"/>
      <c r="W742" s="582"/>
      <c r="X742" s="579"/>
      <c r="Y742" s="582"/>
      <c r="Z742" s="133" t="s">
        <v>87</v>
      </c>
    </row>
    <row r="743" spans="15:26" ht="14.1" customHeight="1">
      <c r="O743" s="450" t="s">
        <v>231</v>
      </c>
      <c r="P743" s="450"/>
      <c r="Q743" s="450"/>
      <c r="R743" s="450"/>
      <c r="S743" s="450"/>
      <c r="T743" s="450"/>
      <c r="U743" s="166" t="s">
        <v>21</v>
      </c>
      <c r="V743" s="28">
        <v>357</v>
      </c>
      <c r="W743" s="34">
        <v>732</v>
      </c>
      <c r="X743" s="28">
        <v>743</v>
      </c>
      <c r="Y743" s="34">
        <v>230</v>
      </c>
      <c r="Z743" s="258">
        <f t="shared" ref="Z743:Z752" si="77">SUM(V743:Y743)</f>
        <v>2062</v>
      </c>
    </row>
    <row r="744" spans="15:26" ht="14.1" customHeight="1" thickBot="1">
      <c r="O744" s="451"/>
      <c r="P744" s="451"/>
      <c r="Q744" s="451"/>
      <c r="R744" s="451"/>
      <c r="S744" s="451"/>
      <c r="T744" s="451"/>
      <c r="U744" s="111" t="s">
        <v>151</v>
      </c>
      <c r="V744" s="52">
        <v>17.313288069835099</v>
      </c>
      <c r="W744" s="99">
        <v>35.499515033947603</v>
      </c>
      <c r="X744" s="52">
        <v>36.032977691561598</v>
      </c>
      <c r="Y744" s="99">
        <v>11.1542192046557</v>
      </c>
      <c r="Z744" s="148">
        <f t="shared" si="77"/>
        <v>100</v>
      </c>
    </row>
    <row r="745" spans="15:26" ht="14.1" customHeight="1" thickTop="1">
      <c r="O745" s="469" t="s">
        <v>232</v>
      </c>
      <c r="P745" s="469"/>
      <c r="Q745" s="469"/>
      <c r="R745" s="469"/>
      <c r="S745" s="469"/>
      <c r="T745" s="469"/>
      <c r="U745" s="96" t="s">
        <v>21</v>
      </c>
      <c r="V745" s="28">
        <v>332</v>
      </c>
      <c r="W745" s="34">
        <v>838</v>
      </c>
      <c r="X745" s="28">
        <v>707</v>
      </c>
      <c r="Y745" s="34">
        <v>185</v>
      </c>
      <c r="Z745" s="259">
        <f t="shared" si="77"/>
        <v>2062</v>
      </c>
    </row>
    <row r="746" spans="15:26" ht="14.1" customHeight="1" thickBot="1">
      <c r="O746" s="451"/>
      <c r="P746" s="451"/>
      <c r="Q746" s="451"/>
      <c r="R746" s="451"/>
      <c r="S746" s="451"/>
      <c r="T746" s="451"/>
      <c r="U746" s="111" t="s">
        <v>151</v>
      </c>
      <c r="V746" s="52">
        <v>16.100872938894302</v>
      </c>
      <c r="W746" s="99">
        <v>40.640155189136799</v>
      </c>
      <c r="X746" s="52">
        <v>34.287099903006798</v>
      </c>
      <c r="Y746" s="99">
        <v>8.9718719689621693</v>
      </c>
      <c r="Z746" s="148">
        <f t="shared" si="77"/>
        <v>100.00000000000009</v>
      </c>
    </row>
    <row r="747" spans="15:26" ht="14.1" customHeight="1" thickTop="1">
      <c r="O747" s="469" t="s">
        <v>233</v>
      </c>
      <c r="P747" s="469"/>
      <c r="Q747" s="469"/>
      <c r="R747" s="469"/>
      <c r="S747" s="469"/>
      <c r="T747" s="469"/>
      <c r="U747" s="96" t="s">
        <v>21</v>
      </c>
      <c r="V747" s="28">
        <v>476</v>
      </c>
      <c r="W747" s="34">
        <v>719</v>
      </c>
      <c r="X747" s="28">
        <v>649</v>
      </c>
      <c r="Y747" s="34">
        <v>218</v>
      </c>
      <c r="Z747" s="259">
        <f t="shared" si="77"/>
        <v>2062</v>
      </c>
    </row>
    <row r="748" spans="15:26" ht="14.1" customHeight="1" thickBot="1">
      <c r="O748" s="451"/>
      <c r="P748" s="451"/>
      <c r="Q748" s="451"/>
      <c r="R748" s="451"/>
      <c r="S748" s="451"/>
      <c r="T748" s="451"/>
      <c r="U748" s="111" t="s">
        <v>151</v>
      </c>
      <c r="V748" s="52">
        <v>23.084384093113499</v>
      </c>
      <c r="W748" s="99">
        <v>34.869059165858403</v>
      </c>
      <c r="X748" s="52">
        <v>31.474296799224099</v>
      </c>
      <c r="Y748" s="99">
        <v>10.5722599418041</v>
      </c>
      <c r="Z748" s="148">
        <f t="shared" si="77"/>
        <v>100.00000000000011</v>
      </c>
    </row>
    <row r="749" spans="15:26" ht="14.1" customHeight="1" thickTop="1">
      <c r="O749" s="469" t="s">
        <v>234</v>
      </c>
      <c r="P749" s="469"/>
      <c r="Q749" s="469"/>
      <c r="R749" s="469"/>
      <c r="S749" s="469"/>
      <c r="T749" s="469"/>
      <c r="U749" s="96" t="s">
        <v>21</v>
      </c>
      <c r="V749" s="28">
        <v>429</v>
      </c>
      <c r="W749" s="34">
        <v>735</v>
      </c>
      <c r="X749" s="28">
        <v>680</v>
      </c>
      <c r="Y749" s="34">
        <v>218</v>
      </c>
      <c r="Z749" s="259">
        <f t="shared" si="77"/>
        <v>2062</v>
      </c>
    </row>
    <row r="750" spans="15:26" ht="14.1" customHeight="1" thickBot="1">
      <c r="O750" s="451"/>
      <c r="P750" s="451"/>
      <c r="Q750" s="451"/>
      <c r="R750" s="451"/>
      <c r="S750" s="451"/>
      <c r="T750" s="451"/>
      <c r="U750" s="111" t="s">
        <v>151</v>
      </c>
      <c r="V750" s="52">
        <v>20.8050436469447</v>
      </c>
      <c r="W750" s="99">
        <v>35.645004849660502</v>
      </c>
      <c r="X750" s="52">
        <v>32.977691561590703</v>
      </c>
      <c r="Y750" s="99">
        <v>10.5722599418041</v>
      </c>
      <c r="Z750" s="148">
        <f t="shared" si="77"/>
        <v>100.00000000000001</v>
      </c>
    </row>
    <row r="751" spans="15:26" ht="14.1" customHeight="1" thickTop="1">
      <c r="O751" s="469" t="s">
        <v>235</v>
      </c>
      <c r="P751" s="469"/>
      <c r="Q751" s="469"/>
      <c r="R751" s="469"/>
      <c r="S751" s="469"/>
      <c r="T751" s="469"/>
      <c r="U751" s="96" t="s">
        <v>21</v>
      </c>
      <c r="V751" s="28">
        <v>316</v>
      </c>
      <c r="W751" s="34">
        <v>704</v>
      </c>
      <c r="X751" s="28">
        <v>758</v>
      </c>
      <c r="Y751" s="34">
        <v>284</v>
      </c>
      <c r="Z751" s="259">
        <f t="shared" si="77"/>
        <v>2062</v>
      </c>
    </row>
    <row r="752" spans="15:26" ht="14.1" customHeight="1">
      <c r="O752" s="470"/>
      <c r="P752" s="470"/>
      <c r="Q752" s="470"/>
      <c r="R752" s="470"/>
      <c r="S752" s="470"/>
      <c r="T752" s="470"/>
      <c r="U752" s="112" t="s">
        <v>151</v>
      </c>
      <c r="V752" s="37">
        <v>15.324927255092099</v>
      </c>
      <c r="W752" s="39">
        <v>34.141610087293898</v>
      </c>
      <c r="X752" s="37">
        <v>36.760426770126102</v>
      </c>
      <c r="Y752" s="39">
        <v>13.7730358874879</v>
      </c>
      <c r="Z752" s="128">
        <f t="shared" si="77"/>
        <v>100</v>
      </c>
    </row>
    <row r="754" spans="1:26" ht="14.1" customHeight="1">
      <c r="A754" s="459" t="s">
        <v>224</v>
      </c>
      <c r="B754" s="459"/>
      <c r="C754" s="460" t="s">
        <v>163</v>
      </c>
      <c r="D754" s="460"/>
      <c r="E754" s="460"/>
      <c r="F754" s="460"/>
      <c r="G754" s="460"/>
      <c r="H754" s="460"/>
      <c r="I754" s="460"/>
      <c r="J754" s="460"/>
      <c r="K754" s="460"/>
      <c r="L754" s="460"/>
      <c r="M754" s="460"/>
      <c r="N754" s="460"/>
      <c r="O754" s="460"/>
      <c r="P754" s="460"/>
      <c r="Q754" s="460"/>
      <c r="R754" s="460"/>
      <c r="S754" s="460"/>
      <c r="T754" s="460"/>
      <c r="U754" s="460"/>
      <c r="V754" s="460"/>
      <c r="W754" s="460"/>
      <c r="X754" s="460"/>
      <c r="Y754" s="460"/>
      <c r="Z754" s="460"/>
    </row>
    <row r="755" spans="1:26" ht="14.1" customHeight="1">
      <c r="A755" s="110" t="s">
        <v>236</v>
      </c>
      <c r="B755" s="110"/>
      <c r="C755" s="110"/>
      <c r="D755" s="110"/>
      <c r="E755" s="110"/>
      <c r="F755" s="110"/>
      <c r="G755" s="110"/>
      <c r="H755" s="110"/>
      <c r="J755" s="110" t="s">
        <v>237</v>
      </c>
      <c r="K755" s="110"/>
      <c r="L755" s="110"/>
      <c r="M755" s="110"/>
      <c r="N755" s="110"/>
      <c r="O755" s="110"/>
      <c r="P755" s="110"/>
      <c r="R755" s="110" t="s">
        <v>238</v>
      </c>
      <c r="S755" s="110"/>
      <c r="T755" s="110"/>
      <c r="U755" s="110"/>
      <c r="V755" s="110"/>
      <c r="W755" s="110"/>
      <c r="X755" s="110"/>
      <c r="Y755" s="110"/>
    </row>
    <row r="756" spans="1:26" ht="14.1" customHeight="1">
      <c r="A756" s="21"/>
      <c r="B756" s="21"/>
      <c r="C756" s="21"/>
      <c r="D756" s="93">
        <v>1</v>
      </c>
      <c r="E756" s="93">
        <v>2</v>
      </c>
      <c r="F756" s="93">
        <v>3</v>
      </c>
      <c r="G756" s="93">
        <v>4</v>
      </c>
      <c r="J756" s="21"/>
      <c r="K756" s="21"/>
      <c r="L756" s="93">
        <v>1</v>
      </c>
      <c r="M756" s="93">
        <v>2</v>
      </c>
      <c r="N756" s="93">
        <v>3</v>
      </c>
      <c r="O756" s="93">
        <v>4</v>
      </c>
      <c r="R756" s="21"/>
      <c r="S756" s="21"/>
      <c r="T756" s="21"/>
      <c r="U756" s="93">
        <v>1</v>
      </c>
      <c r="V756" s="93">
        <v>2</v>
      </c>
      <c r="W756" s="93">
        <v>3</v>
      </c>
      <c r="X756" s="93">
        <v>4</v>
      </c>
    </row>
    <row r="757" spans="1:26" ht="14.1" customHeight="1">
      <c r="A757" s="21"/>
      <c r="B757" s="21"/>
      <c r="C757" s="21"/>
      <c r="D757" s="589" t="s">
        <v>227</v>
      </c>
      <c r="E757" s="590" t="s">
        <v>228</v>
      </c>
      <c r="F757" s="589" t="s">
        <v>229</v>
      </c>
      <c r="G757" s="590" t="s">
        <v>230</v>
      </c>
      <c r="J757" s="21"/>
      <c r="K757" s="21"/>
      <c r="L757" s="589" t="s">
        <v>227</v>
      </c>
      <c r="M757" s="590" t="s">
        <v>228</v>
      </c>
      <c r="N757" s="589" t="s">
        <v>229</v>
      </c>
      <c r="O757" s="590" t="s">
        <v>230</v>
      </c>
      <c r="R757" s="21"/>
      <c r="S757" s="21"/>
      <c r="T757" s="21"/>
      <c r="U757" s="589" t="s">
        <v>227</v>
      </c>
      <c r="V757" s="455" t="s">
        <v>228</v>
      </c>
      <c r="W757" s="589" t="s">
        <v>229</v>
      </c>
      <c r="X757" s="590" t="s">
        <v>230</v>
      </c>
    </row>
    <row r="758" spans="1:26" ht="14.1" customHeight="1">
      <c r="A758" s="21"/>
      <c r="B758" s="21"/>
      <c r="C758" s="21"/>
      <c r="D758" s="589"/>
      <c r="E758" s="590"/>
      <c r="F758" s="589"/>
      <c r="G758" s="590"/>
      <c r="J758" s="21"/>
      <c r="K758" s="21"/>
      <c r="L758" s="589"/>
      <c r="M758" s="590"/>
      <c r="N758" s="589"/>
      <c r="O758" s="590"/>
      <c r="R758" s="21"/>
      <c r="S758" s="21"/>
      <c r="T758" s="21"/>
      <c r="U758" s="589"/>
      <c r="V758" s="456"/>
      <c r="W758" s="589"/>
      <c r="X758" s="590"/>
    </row>
    <row r="759" spans="1:26" ht="14.1" customHeight="1">
      <c r="A759" s="21"/>
      <c r="B759" s="21"/>
      <c r="C759" s="21"/>
      <c r="D759" s="589"/>
      <c r="E759" s="590"/>
      <c r="F759" s="589"/>
      <c r="G759" s="590"/>
      <c r="J759" s="21"/>
      <c r="K759" s="21"/>
      <c r="L759" s="589"/>
      <c r="M759" s="590"/>
      <c r="N759" s="589"/>
      <c r="O759" s="590"/>
      <c r="R759" s="21"/>
      <c r="S759" s="21"/>
      <c r="T759" s="21"/>
      <c r="U759" s="589"/>
      <c r="V759" s="456"/>
      <c r="W759" s="589"/>
      <c r="X759" s="590"/>
    </row>
    <row r="760" spans="1:26" ht="14.1" customHeight="1">
      <c r="A760" s="21"/>
      <c r="B760" s="21"/>
      <c r="C760" s="21"/>
      <c r="D760" s="589"/>
      <c r="E760" s="590"/>
      <c r="F760" s="589"/>
      <c r="G760" s="590"/>
      <c r="J760" s="21"/>
      <c r="K760" s="21"/>
      <c r="L760" s="589"/>
      <c r="M760" s="590"/>
      <c r="N760" s="589"/>
      <c r="O760" s="590"/>
      <c r="R760" s="21"/>
      <c r="S760" s="21"/>
      <c r="T760" s="21"/>
      <c r="U760" s="589"/>
      <c r="V760" s="456"/>
      <c r="W760" s="589"/>
      <c r="X760" s="590"/>
    </row>
    <row r="761" spans="1:26" ht="14.1" customHeight="1">
      <c r="A761" s="21"/>
      <c r="B761" s="21"/>
      <c r="C761" s="21"/>
      <c r="D761" s="589"/>
      <c r="E761" s="590"/>
      <c r="F761" s="589"/>
      <c r="G761" s="590"/>
      <c r="J761" s="21"/>
      <c r="K761" s="21"/>
      <c r="L761" s="589"/>
      <c r="M761" s="590"/>
      <c r="N761" s="589"/>
      <c r="O761" s="590"/>
      <c r="R761" s="21"/>
      <c r="S761" s="21"/>
      <c r="T761" s="21"/>
      <c r="U761" s="589"/>
      <c r="V761" s="456"/>
      <c r="W761" s="589"/>
      <c r="X761" s="590"/>
    </row>
    <row r="762" spans="1:26" ht="14.1" customHeight="1">
      <c r="A762" s="40"/>
      <c r="B762" s="40"/>
      <c r="C762" s="81"/>
      <c r="D762" s="589"/>
      <c r="E762" s="590"/>
      <c r="F762" s="589"/>
      <c r="G762" s="590"/>
      <c r="H762" s="133" t="s">
        <v>87</v>
      </c>
      <c r="J762" s="40"/>
      <c r="K762" s="40"/>
      <c r="L762" s="589"/>
      <c r="M762" s="590"/>
      <c r="N762" s="589"/>
      <c r="O762" s="590"/>
      <c r="P762" s="133" t="s">
        <v>87</v>
      </c>
      <c r="R762" s="40"/>
      <c r="S762" s="40"/>
      <c r="T762" s="81"/>
      <c r="U762" s="589"/>
      <c r="V762" s="457"/>
      <c r="W762" s="589"/>
      <c r="X762" s="590"/>
      <c r="Y762" s="133" t="s">
        <v>87</v>
      </c>
    </row>
    <row r="763" spans="1:26" ht="14.1" customHeight="1">
      <c r="A763" s="461" t="s">
        <v>165</v>
      </c>
      <c r="B763" s="461"/>
      <c r="C763" s="96" t="s">
        <v>21</v>
      </c>
      <c r="D763" s="28">
        <v>104</v>
      </c>
      <c r="E763" s="34">
        <v>193</v>
      </c>
      <c r="F763" s="28">
        <v>190</v>
      </c>
      <c r="G763" s="34">
        <v>74</v>
      </c>
      <c r="H763" s="129">
        <f>SUM(D763:G763)</f>
        <v>561</v>
      </c>
      <c r="J763" s="461" t="s">
        <v>165</v>
      </c>
      <c r="K763" s="461"/>
      <c r="L763" s="28">
        <v>98</v>
      </c>
      <c r="M763" s="34">
        <v>213</v>
      </c>
      <c r="N763" s="28">
        <v>195</v>
      </c>
      <c r="O763" s="34">
        <v>55</v>
      </c>
      <c r="P763" s="129">
        <f>SUM(L763:O763)</f>
        <v>561</v>
      </c>
      <c r="R763" s="461" t="s">
        <v>165</v>
      </c>
      <c r="S763" s="461"/>
      <c r="T763" s="96" t="s">
        <v>21</v>
      </c>
      <c r="U763" s="28">
        <v>127</v>
      </c>
      <c r="V763" s="34">
        <v>200</v>
      </c>
      <c r="W763" s="28">
        <v>176</v>
      </c>
      <c r="X763" s="34">
        <v>58</v>
      </c>
      <c r="Y763" s="129">
        <f t="shared" ref="Y763:Y770" si="78">SUM(U763:X763)</f>
        <v>561</v>
      </c>
    </row>
    <row r="764" spans="1:26" ht="14.1" customHeight="1" thickBot="1">
      <c r="A764" s="462"/>
      <c r="B764" s="462"/>
      <c r="C764" s="111" t="s">
        <v>151</v>
      </c>
      <c r="D764" s="52">
        <v>18.538324420677402</v>
      </c>
      <c r="E764" s="99">
        <v>34.402852049910898</v>
      </c>
      <c r="F764" s="52">
        <v>33.868092691622103</v>
      </c>
      <c r="G764" s="99">
        <v>13.190730837789699</v>
      </c>
      <c r="H764" s="148">
        <f t="shared" ref="H764:H770" si="79">SUM(D764:G764)</f>
        <v>100.0000000000001</v>
      </c>
      <c r="J764" s="462"/>
      <c r="K764" s="462"/>
      <c r="L764" s="52">
        <v>17.4688057040998</v>
      </c>
      <c r="M764" s="99">
        <v>37.967914438502703</v>
      </c>
      <c r="N764" s="52">
        <v>34.759358288770102</v>
      </c>
      <c r="O764" s="99">
        <v>9.8039215686274499</v>
      </c>
      <c r="P764" s="148">
        <f t="shared" ref="P764:P770" si="80">SUM(L764:O764)</f>
        <v>100.00000000000004</v>
      </c>
      <c r="R764" s="462"/>
      <c r="S764" s="462"/>
      <c r="T764" s="111" t="s">
        <v>151</v>
      </c>
      <c r="U764" s="52">
        <v>22.638146167557899</v>
      </c>
      <c r="V764" s="99">
        <v>35.650623885918002</v>
      </c>
      <c r="W764" s="52">
        <v>31.372549019607799</v>
      </c>
      <c r="X764" s="99">
        <v>10.338680926916201</v>
      </c>
      <c r="Y764" s="148">
        <f t="shared" si="78"/>
        <v>99.999999999999901</v>
      </c>
    </row>
    <row r="765" spans="1:26" ht="14.1" customHeight="1" thickTop="1">
      <c r="A765" s="461" t="s">
        <v>166</v>
      </c>
      <c r="B765" s="461"/>
      <c r="C765" s="96" t="s">
        <v>21</v>
      </c>
      <c r="D765" s="100">
        <v>67</v>
      </c>
      <c r="E765" s="101">
        <v>177</v>
      </c>
      <c r="F765" s="100">
        <v>178</v>
      </c>
      <c r="G765" s="101">
        <v>48</v>
      </c>
      <c r="H765" s="129">
        <f t="shared" si="79"/>
        <v>470</v>
      </c>
      <c r="J765" s="461" t="s">
        <v>166</v>
      </c>
      <c r="K765" s="461"/>
      <c r="L765" s="100">
        <v>66</v>
      </c>
      <c r="M765" s="101">
        <v>202</v>
      </c>
      <c r="N765" s="100">
        <v>163</v>
      </c>
      <c r="O765" s="101">
        <v>39</v>
      </c>
      <c r="P765" s="129">
        <f t="shared" si="80"/>
        <v>470</v>
      </c>
      <c r="R765" s="461" t="s">
        <v>166</v>
      </c>
      <c r="S765" s="461"/>
      <c r="T765" s="96" t="s">
        <v>21</v>
      </c>
      <c r="U765" s="100">
        <v>102</v>
      </c>
      <c r="V765" s="101">
        <v>175</v>
      </c>
      <c r="W765" s="100">
        <v>142</v>
      </c>
      <c r="X765" s="101">
        <v>51</v>
      </c>
      <c r="Y765" s="129">
        <f t="shared" si="78"/>
        <v>470</v>
      </c>
    </row>
    <row r="766" spans="1:26" ht="14.1" customHeight="1" thickBot="1">
      <c r="A766" s="462"/>
      <c r="B766" s="462"/>
      <c r="C766" s="111" t="s">
        <v>151</v>
      </c>
      <c r="D766" s="52">
        <v>14.2553191489362</v>
      </c>
      <c r="E766" s="99">
        <v>37.659574468085097</v>
      </c>
      <c r="F766" s="52">
        <v>37.872340425531902</v>
      </c>
      <c r="G766" s="99">
        <v>10.2127659574468</v>
      </c>
      <c r="H766" s="148">
        <f t="shared" si="79"/>
        <v>100</v>
      </c>
      <c r="J766" s="462"/>
      <c r="K766" s="462"/>
      <c r="L766" s="52">
        <v>14.0425531914894</v>
      </c>
      <c r="M766" s="99">
        <v>42.978723404255298</v>
      </c>
      <c r="N766" s="52">
        <v>34.680851063829799</v>
      </c>
      <c r="O766" s="99">
        <v>8.2978723404255295</v>
      </c>
      <c r="P766" s="148">
        <f t="shared" si="80"/>
        <v>100.00000000000003</v>
      </c>
      <c r="R766" s="462"/>
      <c r="S766" s="462"/>
      <c r="T766" s="111" t="s">
        <v>151</v>
      </c>
      <c r="U766" s="52">
        <v>21.702127659574501</v>
      </c>
      <c r="V766" s="99">
        <v>37.2340425531915</v>
      </c>
      <c r="W766" s="52">
        <v>30.212765957446798</v>
      </c>
      <c r="X766" s="99">
        <v>10.851063829787201</v>
      </c>
      <c r="Y766" s="148">
        <f t="shared" si="78"/>
        <v>100</v>
      </c>
    </row>
    <row r="767" spans="1:26" ht="14.1" customHeight="1" thickTop="1">
      <c r="A767" s="461" t="s">
        <v>167</v>
      </c>
      <c r="B767" s="461"/>
      <c r="C767" s="96" t="s">
        <v>21</v>
      </c>
      <c r="D767" s="100">
        <v>111</v>
      </c>
      <c r="E767" s="101">
        <v>197</v>
      </c>
      <c r="F767" s="100">
        <v>194</v>
      </c>
      <c r="G767" s="101">
        <v>59</v>
      </c>
      <c r="H767" s="129">
        <f t="shared" si="79"/>
        <v>561</v>
      </c>
      <c r="J767" s="461" t="s">
        <v>167</v>
      </c>
      <c r="K767" s="461"/>
      <c r="L767" s="100">
        <v>96</v>
      </c>
      <c r="M767" s="101">
        <v>225</v>
      </c>
      <c r="N767" s="100">
        <v>185</v>
      </c>
      <c r="O767" s="101">
        <v>55</v>
      </c>
      <c r="P767" s="129">
        <f t="shared" si="80"/>
        <v>561</v>
      </c>
      <c r="R767" s="461" t="s">
        <v>167</v>
      </c>
      <c r="S767" s="461"/>
      <c r="T767" s="96" t="s">
        <v>21</v>
      </c>
      <c r="U767" s="100">
        <v>131</v>
      </c>
      <c r="V767" s="101">
        <v>195</v>
      </c>
      <c r="W767" s="100">
        <v>173</v>
      </c>
      <c r="X767" s="101">
        <v>62</v>
      </c>
      <c r="Y767" s="129">
        <f t="shared" si="78"/>
        <v>561</v>
      </c>
    </row>
    <row r="768" spans="1:26" ht="14.1" customHeight="1" thickBot="1">
      <c r="A768" s="462"/>
      <c r="B768" s="462"/>
      <c r="C768" s="111" t="s">
        <v>151</v>
      </c>
      <c r="D768" s="52">
        <v>19.786096256684498</v>
      </c>
      <c r="E768" s="99">
        <v>35.115864527629199</v>
      </c>
      <c r="F768" s="52">
        <v>34.581105169340503</v>
      </c>
      <c r="G768" s="99">
        <v>10.516934046345799</v>
      </c>
      <c r="H768" s="148">
        <f t="shared" si="79"/>
        <v>100</v>
      </c>
      <c r="J768" s="462"/>
      <c r="K768" s="462"/>
      <c r="L768" s="52">
        <v>17.1122994652406</v>
      </c>
      <c r="M768" s="99">
        <v>40.106951871657799</v>
      </c>
      <c r="N768" s="52">
        <v>32.976827094474203</v>
      </c>
      <c r="O768" s="99">
        <v>9.8039215686274499</v>
      </c>
      <c r="P768" s="148">
        <f t="shared" si="80"/>
        <v>100.00000000000004</v>
      </c>
      <c r="R768" s="462"/>
      <c r="S768" s="462"/>
      <c r="T768" s="111" t="s">
        <v>151</v>
      </c>
      <c r="U768" s="52">
        <v>23.3511586452763</v>
      </c>
      <c r="V768" s="99">
        <v>34.759358288770102</v>
      </c>
      <c r="W768" s="52">
        <v>30.8377896613191</v>
      </c>
      <c r="X768" s="99">
        <v>11.0516934046346</v>
      </c>
      <c r="Y768" s="148">
        <f t="shared" si="78"/>
        <v>100.0000000000001</v>
      </c>
    </row>
    <row r="769" spans="1:25" ht="14.1" customHeight="1" thickTop="1">
      <c r="A769" s="463" t="s">
        <v>168</v>
      </c>
      <c r="B769" s="463"/>
      <c r="C769" s="96" t="s">
        <v>21</v>
      </c>
      <c r="D769" s="100">
        <v>75</v>
      </c>
      <c r="E769" s="101">
        <v>165</v>
      </c>
      <c r="F769" s="100">
        <v>181</v>
      </c>
      <c r="G769" s="101">
        <v>49</v>
      </c>
      <c r="H769" s="129">
        <f t="shared" si="79"/>
        <v>470</v>
      </c>
      <c r="J769" s="463" t="s">
        <v>168</v>
      </c>
      <c r="K769" s="463"/>
      <c r="L769" s="100">
        <v>72</v>
      </c>
      <c r="M769" s="101">
        <v>198</v>
      </c>
      <c r="N769" s="100">
        <v>164</v>
      </c>
      <c r="O769" s="101">
        <v>36</v>
      </c>
      <c r="P769" s="129">
        <f t="shared" si="80"/>
        <v>470</v>
      </c>
      <c r="R769" s="463" t="s">
        <v>168</v>
      </c>
      <c r="S769" s="463"/>
      <c r="T769" s="96" t="s">
        <v>21</v>
      </c>
      <c r="U769" s="100">
        <v>116</v>
      </c>
      <c r="V769" s="101">
        <v>149</v>
      </c>
      <c r="W769" s="100">
        <v>158</v>
      </c>
      <c r="X769" s="101">
        <v>47</v>
      </c>
      <c r="Y769" s="129">
        <f t="shared" si="78"/>
        <v>470</v>
      </c>
    </row>
    <row r="770" spans="1:25" ht="14.1" customHeight="1" thickBot="1">
      <c r="A770" s="464"/>
      <c r="B770" s="464"/>
      <c r="C770" s="112" t="s">
        <v>151</v>
      </c>
      <c r="D770" s="37">
        <v>15.9574468085106</v>
      </c>
      <c r="E770" s="39">
        <v>35.106382978723403</v>
      </c>
      <c r="F770" s="37">
        <v>38.510638297872298</v>
      </c>
      <c r="G770" s="39">
        <v>10.4255319148936</v>
      </c>
      <c r="H770" s="148">
        <f t="shared" si="79"/>
        <v>99.999999999999901</v>
      </c>
      <c r="J770" s="464"/>
      <c r="K770" s="464"/>
      <c r="L770" s="37">
        <v>15.319148936170199</v>
      </c>
      <c r="M770" s="39">
        <v>42.127659574468098</v>
      </c>
      <c r="N770" s="37">
        <v>34.893617021276597</v>
      </c>
      <c r="O770" s="39">
        <v>7.6595744680851103</v>
      </c>
      <c r="P770" s="148">
        <f t="shared" si="80"/>
        <v>100</v>
      </c>
      <c r="R770" s="464"/>
      <c r="S770" s="464"/>
      <c r="T770" s="112" t="s">
        <v>151</v>
      </c>
      <c r="U770" s="37">
        <v>24.680851063829799</v>
      </c>
      <c r="V770" s="39">
        <v>31.702127659574501</v>
      </c>
      <c r="W770" s="37">
        <v>33.6170212765957</v>
      </c>
      <c r="X770" s="39">
        <v>10</v>
      </c>
      <c r="Y770" s="148">
        <f t="shared" si="78"/>
        <v>100</v>
      </c>
    </row>
    <row r="771" spans="1:25" ht="14.1" customHeight="1" thickTop="1">
      <c r="A771" s="110" t="s">
        <v>239</v>
      </c>
      <c r="B771" s="110"/>
      <c r="C771" s="110"/>
      <c r="D771" s="110"/>
      <c r="E771" s="110"/>
      <c r="F771" s="110"/>
      <c r="G771" s="110"/>
      <c r="H771" s="110"/>
      <c r="J771" s="110" t="s">
        <v>240</v>
      </c>
      <c r="K771" s="110"/>
      <c r="L771" s="110"/>
      <c r="M771" s="110"/>
      <c r="N771" s="110"/>
      <c r="O771" s="110"/>
      <c r="P771" s="110"/>
    </row>
    <row r="772" spans="1:25" ht="14.1" customHeight="1">
      <c r="A772" s="21"/>
      <c r="B772" s="21"/>
      <c r="C772" s="21"/>
      <c r="D772" s="93">
        <v>1</v>
      </c>
      <c r="E772" s="93">
        <v>2</v>
      </c>
      <c r="F772" s="93">
        <v>3</v>
      </c>
      <c r="G772" s="93">
        <v>4</v>
      </c>
      <c r="J772" s="21"/>
      <c r="K772" s="21"/>
      <c r="L772" s="93">
        <v>1</v>
      </c>
      <c r="M772" s="93">
        <v>2</v>
      </c>
      <c r="N772" s="93">
        <v>3</v>
      </c>
      <c r="O772" s="93">
        <v>4</v>
      </c>
    </row>
    <row r="773" spans="1:25" ht="14.1" customHeight="1">
      <c r="A773" s="21"/>
      <c r="B773" s="21"/>
      <c r="C773" s="21"/>
      <c r="D773" s="589" t="s">
        <v>227</v>
      </c>
      <c r="E773" s="590" t="s">
        <v>228</v>
      </c>
      <c r="F773" s="589" t="s">
        <v>229</v>
      </c>
      <c r="G773" s="590" t="s">
        <v>230</v>
      </c>
      <c r="J773" s="21"/>
      <c r="K773" s="21"/>
      <c r="L773" s="589" t="s">
        <v>227</v>
      </c>
      <c r="M773" s="590" t="s">
        <v>228</v>
      </c>
      <c r="N773" s="589" t="s">
        <v>229</v>
      </c>
      <c r="O773" s="590" t="s">
        <v>230</v>
      </c>
    </row>
    <row r="774" spans="1:25" ht="14.1" customHeight="1">
      <c r="A774" s="21"/>
      <c r="B774" s="21"/>
      <c r="C774" s="21"/>
      <c r="D774" s="589"/>
      <c r="E774" s="590"/>
      <c r="F774" s="589"/>
      <c r="G774" s="590"/>
      <c r="J774" s="21"/>
      <c r="K774" s="21"/>
      <c r="L774" s="589"/>
      <c r="M774" s="590"/>
      <c r="N774" s="589"/>
      <c r="O774" s="590"/>
    </row>
    <row r="775" spans="1:25" ht="14.1" customHeight="1">
      <c r="A775" s="21"/>
      <c r="B775" s="21"/>
      <c r="C775" s="21"/>
      <c r="D775" s="589"/>
      <c r="E775" s="590"/>
      <c r="F775" s="589"/>
      <c r="G775" s="590"/>
      <c r="J775" s="21"/>
      <c r="K775" s="21"/>
      <c r="L775" s="589"/>
      <c r="M775" s="590"/>
      <c r="N775" s="589"/>
      <c r="O775" s="590"/>
    </row>
    <row r="776" spans="1:25" ht="14.1" customHeight="1">
      <c r="A776" s="21"/>
      <c r="B776" s="21"/>
      <c r="C776" s="21"/>
      <c r="D776" s="589"/>
      <c r="E776" s="590"/>
      <c r="F776" s="589"/>
      <c r="G776" s="590"/>
      <c r="J776" s="21"/>
      <c r="K776" s="21"/>
      <c r="L776" s="589"/>
      <c r="M776" s="590"/>
      <c r="N776" s="589"/>
      <c r="O776" s="590"/>
    </row>
    <row r="777" spans="1:25" ht="14.1" customHeight="1">
      <c r="A777" s="21"/>
      <c r="B777" s="21"/>
      <c r="C777" s="21"/>
      <c r="D777" s="589"/>
      <c r="E777" s="590"/>
      <c r="F777" s="589"/>
      <c r="G777" s="590"/>
      <c r="J777" s="21"/>
      <c r="K777" s="21"/>
      <c r="L777" s="589"/>
      <c r="M777" s="590"/>
      <c r="N777" s="589"/>
      <c r="O777" s="590"/>
    </row>
    <row r="778" spans="1:25" ht="14.1" customHeight="1">
      <c r="A778" s="40"/>
      <c r="B778" s="40"/>
      <c r="C778" s="81"/>
      <c r="D778" s="589"/>
      <c r="E778" s="590"/>
      <c r="F778" s="589"/>
      <c r="G778" s="590"/>
      <c r="H778" s="133" t="s">
        <v>87</v>
      </c>
      <c r="J778" s="40"/>
      <c r="K778" s="40"/>
      <c r="L778" s="589"/>
      <c r="M778" s="590"/>
      <c r="N778" s="589"/>
      <c r="O778" s="590"/>
      <c r="P778" s="133" t="s">
        <v>87</v>
      </c>
    </row>
    <row r="779" spans="1:25" ht="14.1" customHeight="1">
      <c r="A779" s="461" t="s">
        <v>165</v>
      </c>
      <c r="B779" s="461"/>
      <c r="C779" s="96" t="s">
        <v>21</v>
      </c>
      <c r="D779" s="28">
        <v>118</v>
      </c>
      <c r="E779" s="34">
        <v>193</v>
      </c>
      <c r="F779" s="28">
        <v>192</v>
      </c>
      <c r="G779" s="34">
        <v>58</v>
      </c>
      <c r="H779" s="129">
        <f>SUM(D779:G779)</f>
        <v>561</v>
      </c>
      <c r="J779" s="461" t="s">
        <v>165</v>
      </c>
      <c r="K779" s="461"/>
      <c r="L779" s="28">
        <v>93</v>
      </c>
      <c r="M779" s="34">
        <v>173</v>
      </c>
      <c r="N779" s="28">
        <v>219</v>
      </c>
      <c r="O779" s="34">
        <v>76</v>
      </c>
      <c r="P779" s="129">
        <f>SUM(L779:O779)</f>
        <v>561</v>
      </c>
    </row>
    <row r="780" spans="1:25" ht="14.1" customHeight="1" thickBot="1">
      <c r="A780" s="462"/>
      <c r="B780" s="462"/>
      <c r="C780" s="111" t="s">
        <v>151</v>
      </c>
      <c r="D780" s="52">
        <v>21.033868092691598</v>
      </c>
      <c r="E780" s="99">
        <v>34.402852049910898</v>
      </c>
      <c r="F780" s="52">
        <v>34.224598930481299</v>
      </c>
      <c r="G780" s="99">
        <v>10.338680926916201</v>
      </c>
      <c r="H780" s="148">
        <f t="shared" ref="H780:H786" si="81">SUM(D780:G780)</f>
        <v>100</v>
      </c>
      <c r="J780" s="462"/>
      <c r="K780" s="462"/>
      <c r="L780" s="52">
        <v>16.577540106951901</v>
      </c>
      <c r="M780" s="99">
        <v>30.8377896613191</v>
      </c>
      <c r="N780" s="52">
        <v>39.037433155080201</v>
      </c>
      <c r="O780" s="99">
        <v>13.5472370766488</v>
      </c>
      <c r="P780" s="148">
        <f t="shared" ref="P780:P786" si="82">SUM(L780:O780)</f>
        <v>100</v>
      </c>
    </row>
    <row r="781" spans="1:25" ht="14.1" customHeight="1" thickTop="1">
      <c r="A781" s="461" t="s">
        <v>166</v>
      </c>
      <c r="B781" s="461"/>
      <c r="C781" s="96" t="s">
        <v>21</v>
      </c>
      <c r="D781" s="100">
        <v>92</v>
      </c>
      <c r="E781" s="101">
        <v>180</v>
      </c>
      <c r="F781" s="100">
        <v>143</v>
      </c>
      <c r="G781" s="101">
        <v>55</v>
      </c>
      <c r="H781" s="129">
        <f t="shared" si="81"/>
        <v>470</v>
      </c>
      <c r="J781" s="461" t="s">
        <v>166</v>
      </c>
      <c r="K781" s="461"/>
      <c r="L781" s="100">
        <v>68</v>
      </c>
      <c r="M781" s="101">
        <v>177</v>
      </c>
      <c r="N781" s="100">
        <v>160</v>
      </c>
      <c r="O781" s="101">
        <v>65</v>
      </c>
      <c r="P781" s="129">
        <f t="shared" si="82"/>
        <v>470</v>
      </c>
    </row>
    <row r="782" spans="1:25" ht="14.1" customHeight="1" thickBot="1">
      <c r="A782" s="462"/>
      <c r="B782" s="462"/>
      <c r="C782" s="111" t="s">
        <v>151</v>
      </c>
      <c r="D782" s="52">
        <v>19.5744680851064</v>
      </c>
      <c r="E782" s="99">
        <v>38.297872340425499</v>
      </c>
      <c r="F782" s="52">
        <v>30.4255319148936</v>
      </c>
      <c r="G782" s="99">
        <v>11.702127659574501</v>
      </c>
      <c r="H782" s="148">
        <f t="shared" si="81"/>
        <v>100</v>
      </c>
      <c r="J782" s="462"/>
      <c r="K782" s="462"/>
      <c r="L782" s="52">
        <v>14.468085106383</v>
      </c>
      <c r="M782" s="99">
        <v>37.659574468085097</v>
      </c>
      <c r="N782" s="52">
        <v>34.042553191489397</v>
      </c>
      <c r="O782" s="99">
        <v>13.8297872340426</v>
      </c>
      <c r="P782" s="148">
        <f t="shared" si="82"/>
        <v>100.0000000000001</v>
      </c>
    </row>
    <row r="783" spans="1:25" ht="14.1" customHeight="1" thickTop="1">
      <c r="A783" s="461" t="s">
        <v>167</v>
      </c>
      <c r="B783" s="461"/>
      <c r="C783" s="96" t="s">
        <v>21</v>
      </c>
      <c r="D783" s="100">
        <v>118</v>
      </c>
      <c r="E783" s="101">
        <v>193</v>
      </c>
      <c r="F783" s="100">
        <v>191</v>
      </c>
      <c r="G783" s="101">
        <v>59</v>
      </c>
      <c r="H783" s="129">
        <f t="shared" si="81"/>
        <v>561</v>
      </c>
      <c r="J783" s="461" t="s">
        <v>167</v>
      </c>
      <c r="K783" s="461"/>
      <c r="L783" s="100">
        <v>76</v>
      </c>
      <c r="M783" s="101">
        <v>199</v>
      </c>
      <c r="N783" s="100">
        <v>200</v>
      </c>
      <c r="O783" s="101">
        <v>86</v>
      </c>
      <c r="P783" s="129">
        <f t="shared" si="82"/>
        <v>561</v>
      </c>
    </row>
    <row r="784" spans="1:25" ht="14.1" customHeight="1" thickBot="1">
      <c r="A784" s="462"/>
      <c r="B784" s="462"/>
      <c r="C784" s="111" t="s">
        <v>151</v>
      </c>
      <c r="D784" s="52">
        <v>21.033868092691598</v>
      </c>
      <c r="E784" s="99">
        <v>34.402852049910898</v>
      </c>
      <c r="F784" s="52">
        <v>34.046345811051701</v>
      </c>
      <c r="G784" s="99">
        <v>10.516934046345799</v>
      </c>
      <c r="H784" s="148">
        <f t="shared" si="81"/>
        <v>100</v>
      </c>
      <c r="J784" s="462"/>
      <c r="K784" s="462"/>
      <c r="L784" s="52">
        <v>13.5472370766488</v>
      </c>
      <c r="M784" s="99">
        <v>35.472370766488403</v>
      </c>
      <c r="N784" s="52">
        <v>35.650623885918002</v>
      </c>
      <c r="O784" s="99">
        <v>15.329768270944699</v>
      </c>
      <c r="P784" s="148">
        <f t="shared" si="82"/>
        <v>99.999999999999901</v>
      </c>
    </row>
    <row r="785" spans="1:16" ht="14.1" customHeight="1" thickTop="1">
      <c r="A785" s="463" t="s">
        <v>168</v>
      </c>
      <c r="B785" s="463"/>
      <c r="C785" s="96" t="s">
        <v>21</v>
      </c>
      <c r="D785" s="100">
        <v>101</v>
      </c>
      <c r="E785" s="101">
        <v>169</v>
      </c>
      <c r="F785" s="100">
        <v>154</v>
      </c>
      <c r="G785" s="101">
        <v>46</v>
      </c>
      <c r="H785" s="129">
        <f t="shared" si="81"/>
        <v>470</v>
      </c>
      <c r="J785" s="463" t="s">
        <v>168</v>
      </c>
      <c r="K785" s="463"/>
      <c r="L785" s="100">
        <v>79</v>
      </c>
      <c r="M785" s="101">
        <v>155</v>
      </c>
      <c r="N785" s="100">
        <v>179</v>
      </c>
      <c r="O785" s="101">
        <v>57</v>
      </c>
      <c r="P785" s="129">
        <f t="shared" si="82"/>
        <v>470</v>
      </c>
    </row>
    <row r="786" spans="1:16" ht="14.1" customHeight="1" thickBot="1">
      <c r="A786" s="464"/>
      <c r="B786" s="464"/>
      <c r="C786" s="112" t="s">
        <v>151</v>
      </c>
      <c r="D786" s="37">
        <v>21.489361702127699</v>
      </c>
      <c r="E786" s="39">
        <v>35.957446808510603</v>
      </c>
      <c r="F786" s="37">
        <v>32.7659574468085</v>
      </c>
      <c r="G786" s="39">
        <v>9.7872340425531892</v>
      </c>
      <c r="H786" s="148">
        <f t="shared" si="81"/>
        <v>100</v>
      </c>
      <c r="J786" s="464"/>
      <c r="K786" s="464"/>
      <c r="L786" s="37">
        <v>16.8085106382979</v>
      </c>
      <c r="M786" s="39">
        <v>32.978723404255298</v>
      </c>
      <c r="N786" s="37">
        <v>38.085106382978701</v>
      </c>
      <c r="O786" s="39">
        <v>12.127659574468099</v>
      </c>
      <c r="P786" s="148">
        <f t="shared" si="82"/>
        <v>99.999999999999986</v>
      </c>
    </row>
    <row r="787" spans="1:16" ht="14.1" customHeight="1" thickTop="1"/>
    <row r="806" spans="1:24" ht="14.1" customHeight="1">
      <c r="A806" s="8" t="s">
        <v>251</v>
      </c>
      <c r="B806" s="9"/>
      <c r="C806" s="11" t="s">
        <v>252</v>
      </c>
    </row>
    <row r="809" spans="1:24" ht="14.1" customHeight="1">
      <c r="C809" s="459" t="s">
        <v>251</v>
      </c>
      <c r="D809" s="459"/>
      <c r="E809" s="460" t="s">
        <v>19</v>
      </c>
      <c r="F809" s="460"/>
      <c r="G809" s="460"/>
      <c r="H809" s="460"/>
      <c r="I809" s="460"/>
      <c r="J809" s="460"/>
      <c r="K809" s="460"/>
      <c r="L809" s="460"/>
      <c r="M809" s="460"/>
      <c r="N809" s="460"/>
      <c r="O809" s="460"/>
      <c r="P809" s="460"/>
      <c r="Q809" s="460"/>
      <c r="R809" s="460"/>
      <c r="S809" s="460"/>
      <c r="T809" s="460"/>
      <c r="U809" s="460"/>
      <c r="V809" s="460"/>
      <c r="W809" s="460"/>
      <c r="X809" s="460"/>
    </row>
    <row r="811" spans="1:24" ht="14.1" customHeight="1">
      <c r="E811" s="156"/>
      <c r="F811" s="21"/>
      <c r="G811" s="21"/>
      <c r="H811" s="21"/>
      <c r="I811" s="21"/>
      <c r="J811" s="21"/>
      <c r="K811" s="21"/>
      <c r="L811" s="156"/>
      <c r="N811" s="21"/>
      <c r="O811" s="93">
        <v>1</v>
      </c>
      <c r="P811" s="93">
        <v>2</v>
      </c>
      <c r="Q811" s="93">
        <v>3</v>
      </c>
      <c r="R811" s="93">
        <v>4</v>
      </c>
      <c r="S811" s="93">
        <v>5</v>
      </c>
    </row>
    <row r="812" spans="1:24" ht="14.1" customHeight="1">
      <c r="E812" s="156"/>
      <c r="F812" s="21"/>
      <c r="G812" s="21"/>
      <c r="H812" s="21"/>
      <c r="I812" s="21"/>
      <c r="J812" s="21"/>
      <c r="K812" s="21"/>
      <c r="L812" s="156"/>
      <c r="N812" s="21"/>
      <c r="O812" s="452" t="s">
        <v>227</v>
      </c>
      <c r="P812" s="455" t="s">
        <v>228</v>
      </c>
      <c r="Q812" s="452" t="s">
        <v>241</v>
      </c>
      <c r="R812" s="455" t="s">
        <v>229</v>
      </c>
      <c r="S812" s="452" t="s">
        <v>230</v>
      </c>
    </row>
    <row r="813" spans="1:24" ht="14.1" customHeight="1">
      <c r="E813" s="156"/>
      <c r="F813" s="21"/>
      <c r="G813" s="21"/>
      <c r="H813" s="21"/>
      <c r="I813" s="21"/>
      <c r="J813" s="21"/>
      <c r="K813" s="21"/>
      <c r="L813" s="156"/>
      <c r="N813" s="21"/>
      <c r="O813" s="453"/>
      <c r="P813" s="456"/>
      <c r="Q813" s="453"/>
      <c r="R813" s="456"/>
      <c r="S813" s="453"/>
    </row>
    <row r="814" spans="1:24" ht="14.1" customHeight="1">
      <c r="E814" s="156"/>
      <c r="F814" s="21"/>
      <c r="G814" s="21"/>
      <c r="H814" s="21"/>
      <c r="I814" s="21"/>
      <c r="J814" s="21"/>
      <c r="K814" s="21"/>
      <c r="L814" s="156"/>
      <c r="N814" s="21"/>
      <c r="O814" s="453"/>
      <c r="P814" s="456"/>
      <c r="Q814" s="453"/>
      <c r="R814" s="456"/>
      <c r="S814" s="453"/>
    </row>
    <row r="815" spans="1:24" ht="14.1" customHeight="1">
      <c r="E815" s="156"/>
      <c r="F815" s="21"/>
      <c r="G815" s="21"/>
      <c r="H815" s="21"/>
      <c r="I815" s="21"/>
      <c r="J815" s="21"/>
      <c r="K815" s="21"/>
      <c r="L815" s="156"/>
      <c r="N815" s="21"/>
      <c r="O815" s="453"/>
      <c r="P815" s="456"/>
      <c r="Q815" s="453"/>
      <c r="R815" s="456"/>
      <c r="S815" s="453"/>
    </row>
    <row r="816" spans="1:24" ht="14.1" customHeight="1">
      <c r="E816" s="156"/>
      <c r="F816" s="21"/>
      <c r="G816" s="21"/>
      <c r="H816" s="21"/>
      <c r="I816" s="21"/>
      <c r="J816" s="21"/>
      <c r="K816" s="21"/>
      <c r="L816" s="156"/>
      <c r="N816" s="21"/>
      <c r="O816" s="453"/>
      <c r="P816" s="456"/>
      <c r="Q816" s="453"/>
      <c r="R816" s="456"/>
      <c r="S816" s="453"/>
    </row>
    <row r="817" spans="5:20" ht="14.1" customHeight="1">
      <c r="E817" s="151"/>
      <c r="F817" s="40"/>
      <c r="G817" s="40"/>
      <c r="H817" s="40"/>
      <c r="I817" s="40"/>
      <c r="J817" s="40"/>
      <c r="K817" s="40"/>
      <c r="L817" s="151"/>
      <c r="M817" s="151"/>
      <c r="N817" s="81"/>
      <c r="O817" s="454"/>
      <c r="P817" s="457"/>
      <c r="Q817" s="454"/>
      <c r="R817" s="457"/>
      <c r="S817" s="454"/>
      <c r="T817" s="133" t="s">
        <v>87</v>
      </c>
    </row>
    <row r="818" spans="5:20" ht="14.1" customHeight="1">
      <c r="E818" s="450" t="s">
        <v>242</v>
      </c>
      <c r="F818" s="450"/>
      <c r="G818" s="450"/>
      <c r="H818" s="450"/>
      <c r="I818" s="450"/>
      <c r="J818" s="450"/>
      <c r="K818" s="450"/>
      <c r="L818" s="450"/>
      <c r="M818" s="450"/>
      <c r="N818" s="96" t="s">
        <v>21</v>
      </c>
      <c r="O818" s="28">
        <v>192</v>
      </c>
      <c r="P818" s="34">
        <v>480</v>
      </c>
      <c r="Q818" s="28">
        <v>451</v>
      </c>
      <c r="R818" s="34">
        <v>660</v>
      </c>
      <c r="S818" s="28">
        <v>279</v>
      </c>
      <c r="T818" s="258">
        <f t="shared" ref="T818:T835" si="83">SUM(O818:S818)</f>
        <v>2062</v>
      </c>
    </row>
    <row r="819" spans="5:20" ht="14.1" customHeight="1" thickBot="1">
      <c r="E819" s="451"/>
      <c r="F819" s="451"/>
      <c r="G819" s="451"/>
      <c r="H819" s="451"/>
      <c r="I819" s="451"/>
      <c r="J819" s="451"/>
      <c r="K819" s="451"/>
      <c r="L819" s="451"/>
      <c r="M819" s="451"/>
      <c r="N819" s="111" t="s">
        <v>151</v>
      </c>
      <c r="O819" s="52">
        <v>9.3113482056256096</v>
      </c>
      <c r="P819" s="99">
        <v>23.278370514064001</v>
      </c>
      <c r="Q819" s="52">
        <v>21.871968962172598</v>
      </c>
      <c r="R819" s="99">
        <v>32.007759456838002</v>
      </c>
      <c r="S819" s="52">
        <v>13.5305528612997</v>
      </c>
      <c r="T819" s="148">
        <f t="shared" si="83"/>
        <v>99.999999999999915</v>
      </c>
    </row>
    <row r="820" spans="5:20" ht="14.1" customHeight="1" thickTop="1">
      <c r="E820" s="469" t="s">
        <v>243</v>
      </c>
      <c r="F820" s="469"/>
      <c r="G820" s="469"/>
      <c r="H820" s="469"/>
      <c r="I820" s="469"/>
      <c r="J820" s="469"/>
      <c r="K820" s="469"/>
      <c r="L820" s="469"/>
      <c r="M820" s="469"/>
      <c r="N820" s="96" t="s">
        <v>21</v>
      </c>
      <c r="O820" s="100">
        <v>88</v>
      </c>
      <c r="P820" s="101">
        <v>369</v>
      </c>
      <c r="Q820" s="100">
        <v>541</v>
      </c>
      <c r="R820" s="101">
        <v>808</v>
      </c>
      <c r="S820" s="100">
        <v>256</v>
      </c>
      <c r="T820" s="258">
        <f t="shared" si="83"/>
        <v>2062</v>
      </c>
    </row>
    <row r="821" spans="5:20" ht="14.1" customHeight="1" thickBot="1">
      <c r="E821" s="451"/>
      <c r="F821" s="451"/>
      <c r="G821" s="451"/>
      <c r="H821" s="451"/>
      <c r="I821" s="451"/>
      <c r="J821" s="451"/>
      <c r="K821" s="451"/>
      <c r="L821" s="451"/>
      <c r="M821" s="451"/>
      <c r="N821" s="111" t="s">
        <v>151</v>
      </c>
      <c r="O821" s="52">
        <v>4.26770126091174</v>
      </c>
      <c r="P821" s="99">
        <v>17.895247332686701</v>
      </c>
      <c r="Q821" s="52">
        <v>26.236663433559698</v>
      </c>
      <c r="R821" s="99">
        <v>39.185257032007797</v>
      </c>
      <c r="S821" s="52">
        <v>12.4151309408341</v>
      </c>
      <c r="T821" s="148">
        <f t="shared" si="83"/>
        <v>100.00000000000004</v>
      </c>
    </row>
    <row r="822" spans="5:20" ht="14.1" customHeight="1" thickTop="1">
      <c r="E822" s="469" t="s">
        <v>244</v>
      </c>
      <c r="F822" s="469"/>
      <c r="G822" s="469"/>
      <c r="H822" s="469"/>
      <c r="I822" s="469"/>
      <c r="J822" s="469"/>
      <c r="K822" s="469"/>
      <c r="L822" s="469"/>
      <c r="M822" s="469"/>
      <c r="N822" s="96" t="s">
        <v>21</v>
      </c>
      <c r="O822" s="100">
        <v>93</v>
      </c>
      <c r="P822" s="101">
        <v>359</v>
      </c>
      <c r="Q822" s="100">
        <v>663</v>
      </c>
      <c r="R822" s="101">
        <v>738</v>
      </c>
      <c r="S822" s="100">
        <v>209</v>
      </c>
      <c r="T822" s="258">
        <f t="shared" si="83"/>
        <v>2062</v>
      </c>
    </row>
    <row r="823" spans="5:20" ht="14.1" customHeight="1" thickBot="1">
      <c r="E823" s="451"/>
      <c r="F823" s="451"/>
      <c r="G823" s="451"/>
      <c r="H823" s="451"/>
      <c r="I823" s="451"/>
      <c r="J823" s="451"/>
      <c r="K823" s="451"/>
      <c r="L823" s="451"/>
      <c r="M823" s="451"/>
      <c r="N823" s="111" t="s">
        <v>151</v>
      </c>
      <c r="O823" s="52">
        <v>4.5101842870999</v>
      </c>
      <c r="P823" s="99">
        <v>17.4102812803104</v>
      </c>
      <c r="Q823" s="52">
        <v>32.153249272550902</v>
      </c>
      <c r="R823" s="99">
        <v>35.790494665373402</v>
      </c>
      <c r="S823" s="52">
        <v>10.1357904946654</v>
      </c>
      <c r="T823" s="148">
        <f t="shared" si="83"/>
        <v>100</v>
      </c>
    </row>
    <row r="824" spans="5:20" ht="14.1" customHeight="1" thickTop="1">
      <c r="E824" s="469" t="s">
        <v>245</v>
      </c>
      <c r="F824" s="469"/>
      <c r="G824" s="469"/>
      <c r="H824" s="469"/>
      <c r="I824" s="469"/>
      <c r="J824" s="469"/>
      <c r="K824" s="469"/>
      <c r="L824" s="469"/>
      <c r="M824" s="469"/>
      <c r="N824" s="96" t="s">
        <v>21</v>
      </c>
      <c r="O824" s="100">
        <v>98</v>
      </c>
      <c r="P824" s="101">
        <v>455</v>
      </c>
      <c r="Q824" s="100">
        <v>523</v>
      </c>
      <c r="R824" s="101">
        <v>708</v>
      </c>
      <c r="S824" s="100">
        <v>278</v>
      </c>
      <c r="T824" s="258">
        <f t="shared" si="83"/>
        <v>2062</v>
      </c>
    </row>
    <row r="825" spans="5:20" ht="14.1" customHeight="1" thickBot="1">
      <c r="E825" s="451"/>
      <c r="F825" s="451"/>
      <c r="G825" s="451"/>
      <c r="H825" s="451"/>
      <c r="I825" s="451"/>
      <c r="J825" s="451"/>
      <c r="K825" s="451"/>
      <c r="L825" s="451"/>
      <c r="M825" s="451"/>
      <c r="N825" s="111" t="s">
        <v>151</v>
      </c>
      <c r="O825" s="52">
        <v>4.7526673132880699</v>
      </c>
      <c r="P825" s="99">
        <v>22.0659553831232</v>
      </c>
      <c r="Q825" s="52">
        <v>25.363724539282199</v>
      </c>
      <c r="R825" s="99">
        <v>34.3355965082444</v>
      </c>
      <c r="S825" s="52">
        <v>13.4820562560621</v>
      </c>
      <c r="T825" s="148">
        <f t="shared" si="83"/>
        <v>99.999999999999972</v>
      </c>
    </row>
    <row r="826" spans="5:20" ht="14.1" customHeight="1" thickTop="1">
      <c r="E826" s="469" t="s">
        <v>246</v>
      </c>
      <c r="F826" s="469"/>
      <c r="G826" s="469"/>
      <c r="H826" s="469"/>
      <c r="I826" s="469"/>
      <c r="J826" s="469"/>
      <c r="K826" s="469"/>
      <c r="L826" s="469"/>
      <c r="M826" s="469"/>
      <c r="N826" s="96" t="s">
        <v>21</v>
      </c>
      <c r="O826" s="100">
        <v>199</v>
      </c>
      <c r="P826" s="101">
        <v>473</v>
      </c>
      <c r="Q826" s="100">
        <v>516</v>
      </c>
      <c r="R826" s="101">
        <v>585</v>
      </c>
      <c r="S826" s="100">
        <v>289</v>
      </c>
      <c r="T826" s="258">
        <f t="shared" si="83"/>
        <v>2062</v>
      </c>
    </row>
    <row r="827" spans="5:20" ht="14.1" customHeight="1" thickBot="1">
      <c r="E827" s="451"/>
      <c r="F827" s="451"/>
      <c r="G827" s="451"/>
      <c r="H827" s="451"/>
      <c r="I827" s="451"/>
      <c r="J827" s="451"/>
      <c r="K827" s="451"/>
      <c r="L827" s="451"/>
      <c r="M827" s="451"/>
      <c r="N827" s="111" t="s">
        <v>151</v>
      </c>
      <c r="O827" s="52">
        <v>9.6508244422890392</v>
      </c>
      <c r="P827" s="99">
        <v>22.9388942774006</v>
      </c>
      <c r="Q827" s="52">
        <v>25.024248302618801</v>
      </c>
      <c r="R827" s="99">
        <v>28.370514064015499</v>
      </c>
      <c r="S827" s="52">
        <v>14.015518913676001</v>
      </c>
      <c r="T827" s="148">
        <f t="shared" si="83"/>
        <v>99.999999999999943</v>
      </c>
    </row>
    <row r="828" spans="5:20" ht="14.1" customHeight="1" thickTop="1">
      <c r="E828" s="469" t="s">
        <v>247</v>
      </c>
      <c r="F828" s="469"/>
      <c r="G828" s="469"/>
      <c r="H828" s="469"/>
      <c r="I828" s="469"/>
      <c r="J828" s="469"/>
      <c r="K828" s="469"/>
      <c r="L828" s="469"/>
      <c r="M828" s="469"/>
      <c r="N828" s="96" t="s">
        <v>21</v>
      </c>
      <c r="O828" s="100">
        <v>131</v>
      </c>
      <c r="P828" s="101">
        <v>499</v>
      </c>
      <c r="Q828" s="100">
        <v>682</v>
      </c>
      <c r="R828" s="101">
        <v>584</v>
      </c>
      <c r="S828" s="100">
        <v>166</v>
      </c>
      <c r="T828" s="258">
        <f t="shared" si="83"/>
        <v>2062</v>
      </c>
    </row>
    <row r="829" spans="5:20" ht="14.1" customHeight="1" thickBot="1">
      <c r="E829" s="451"/>
      <c r="F829" s="451"/>
      <c r="G829" s="451"/>
      <c r="H829" s="451"/>
      <c r="I829" s="451"/>
      <c r="J829" s="451"/>
      <c r="K829" s="451"/>
      <c r="L829" s="451"/>
      <c r="M829" s="451"/>
      <c r="N829" s="111" t="s">
        <v>151</v>
      </c>
      <c r="O829" s="52">
        <v>6.3530552861299698</v>
      </c>
      <c r="P829" s="99">
        <v>24.199806013579099</v>
      </c>
      <c r="Q829" s="52">
        <v>33.074684772066</v>
      </c>
      <c r="R829" s="99">
        <v>28.3220174587779</v>
      </c>
      <c r="S829" s="52">
        <v>8.0504364694471402</v>
      </c>
      <c r="T829" s="148">
        <f t="shared" si="83"/>
        <v>100.00000000000011</v>
      </c>
    </row>
    <row r="830" spans="5:20" ht="14.1" customHeight="1" thickTop="1">
      <c r="E830" s="469" t="s">
        <v>248</v>
      </c>
      <c r="F830" s="469"/>
      <c r="G830" s="469"/>
      <c r="H830" s="469"/>
      <c r="I830" s="469"/>
      <c r="J830" s="469"/>
      <c r="K830" s="469"/>
      <c r="L830" s="469"/>
      <c r="M830" s="469"/>
      <c r="N830" s="96" t="s">
        <v>21</v>
      </c>
      <c r="O830" s="100">
        <v>98</v>
      </c>
      <c r="P830" s="101">
        <v>351</v>
      </c>
      <c r="Q830" s="100">
        <v>562</v>
      </c>
      <c r="R830" s="101">
        <v>804</v>
      </c>
      <c r="S830" s="100">
        <v>247</v>
      </c>
      <c r="T830" s="258">
        <f t="shared" si="83"/>
        <v>2062</v>
      </c>
    </row>
    <row r="831" spans="5:20" ht="14.1" customHeight="1" thickBot="1">
      <c r="E831" s="451"/>
      <c r="F831" s="451"/>
      <c r="G831" s="451"/>
      <c r="H831" s="451"/>
      <c r="I831" s="451"/>
      <c r="J831" s="451"/>
      <c r="K831" s="451"/>
      <c r="L831" s="451"/>
      <c r="M831" s="451"/>
      <c r="N831" s="111" t="s">
        <v>151</v>
      </c>
      <c r="O831" s="52">
        <v>4.7526673132880699</v>
      </c>
      <c r="P831" s="99">
        <v>17.022308438409301</v>
      </c>
      <c r="Q831" s="52">
        <v>27.255092143550002</v>
      </c>
      <c r="R831" s="99">
        <v>38.991270611057203</v>
      </c>
      <c r="S831" s="52">
        <v>11.9786614936954</v>
      </c>
      <c r="T831" s="148">
        <f t="shared" si="83"/>
        <v>99.999999999999972</v>
      </c>
    </row>
    <row r="832" spans="5:20" ht="14.1" customHeight="1" thickTop="1">
      <c r="E832" s="469" t="s">
        <v>249</v>
      </c>
      <c r="F832" s="469"/>
      <c r="G832" s="469"/>
      <c r="H832" s="469"/>
      <c r="I832" s="469"/>
      <c r="J832" s="469"/>
      <c r="K832" s="469"/>
      <c r="L832" s="469"/>
      <c r="M832" s="469"/>
      <c r="N832" s="96" t="s">
        <v>21</v>
      </c>
      <c r="O832" s="100">
        <v>193</v>
      </c>
      <c r="P832" s="101">
        <v>545</v>
      </c>
      <c r="Q832" s="100">
        <v>657</v>
      </c>
      <c r="R832" s="101">
        <v>493</v>
      </c>
      <c r="S832" s="100">
        <v>174</v>
      </c>
      <c r="T832" s="258">
        <f t="shared" si="83"/>
        <v>2062</v>
      </c>
    </row>
    <row r="833" spans="3:26" ht="14.1" customHeight="1" thickBot="1">
      <c r="E833" s="451"/>
      <c r="F833" s="451"/>
      <c r="G833" s="451"/>
      <c r="H833" s="451"/>
      <c r="I833" s="451"/>
      <c r="J833" s="451"/>
      <c r="K833" s="451"/>
      <c r="L833" s="451"/>
      <c r="M833" s="451"/>
      <c r="N833" s="111" t="s">
        <v>151</v>
      </c>
      <c r="O833" s="52">
        <v>9.3598448108632404</v>
      </c>
      <c r="P833" s="99">
        <v>26.4306498545102</v>
      </c>
      <c r="Q833" s="52">
        <v>31.862269641125099</v>
      </c>
      <c r="R833" s="99">
        <v>23.9088263821533</v>
      </c>
      <c r="S833" s="52">
        <v>8.4384093113482095</v>
      </c>
      <c r="T833" s="148">
        <f t="shared" si="83"/>
        <v>100.00000000000006</v>
      </c>
    </row>
    <row r="834" spans="3:26" ht="14.1" customHeight="1" thickTop="1">
      <c r="E834" s="469" t="s">
        <v>250</v>
      </c>
      <c r="F834" s="469"/>
      <c r="G834" s="469"/>
      <c r="H834" s="469"/>
      <c r="I834" s="469"/>
      <c r="J834" s="469"/>
      <c r="K834" s="469"/>
      <c r="L834" s="469"/>
      <c r="M834" s="469"/>
      <c r="N834" s="96" t="s">
        <v>21</v>
      </c>
      <c r="O834" s="100">
        <v>135</v>
      </c>
      <c r="P834" s="101">
        <v>447</v>
      </c>
      <c r="Q834" s="100">
        <v>673</v>
      </c>
      <c r="R834" s="101">
        <v>645</v>
      </c>
      <c r="S834" s="100">
        <v>162</v>
      </c>
      <c r="T834" s="258">
        <f t="shared" si="83"/>
        <v>2062</v>
      </c>
    </row>
    <row r="835" spans="3:26" ht="14.1" customHeight="1">
      <c r="E835" s="470"/>
      <c r="F835" s="470"/>
      <c r="G835" s="470"/>
      <c r="H835" s="470"/>
      <c r="I835" s="470"/>
      <c r="J835" s="470"/>
      <c r="K835" s="470"/>
      <c r="L835" s="470"/>
      <c r="M835" s="470"/>
      <c r="N835" s="112" t="s">
        <v>151</v>
      </c>
      <c r="O835" s="37">
        <v>6.5470417070805</v>
      </c>
      <c r="P835" s="39">
        <v>21.6779825412221</v>
      </c>
      <c r="Q835" s="37">
        <v>32.638215324927302</v>
      </c>
      <c r="R835" s="39">
        <v>31.280310378273501</v>
      </c>
      <c r="S835" s="37">
        <v>7.85645004849661</v>
      </c>
      <c r="T835" s="128">
        <f t="shared" si="83"/>
        <v>100.00000000000001</v>
      </c>
    </row>
    <row r="841" spans="3:26" ht="14.1" customHeight="1">
      <c r="C841" s="459" t="s">
        <v>251</v>
      </c>
      <c r="D841" s="459"/>
      <c r="E841" s="460" t="s">
        <v>163</v>
      </c>
      <c r="F841" s="460"/>
      <c r="G841" s="460"/>
      <c r="H841" s="460"/>
      <c r="I841" s="460"/>
      <c r="J841" s="460"/>
      <c r="K841" s="460"/>
      <c r="L841" s="460"/>
      <c r="M841" s="460"/>
      <c r="N841" s="460"/>
      <c r="O841" s="460"/>
      <c r="P841" s="460"/>
      <c r="Q841" s="460"/>
      <c r="R841" s="460"/>
      <c r="S841" s="460"/>
      <c r="T841" s="460"/>
      <c r="U841" s="460"/>
      <c r="V841" s="460"/>
      <c r="W841" s="460"/>
      <c r="X841" s="460"/>
      <c r="Y841" s="460"/>
      <c r="Z841" s="460"/>
    </row>
    <row r="843" spans="3:26" ht="14.1" customHeight="1">
      <c r="E843" s="458" t="s">
        <v>242</v>
      </c>
      <c r="F843" s="458"/>
      <c r="G843" s="458"/>
      <c r="H843" s="458"/>
      <c r="I843" s="458"/>
      <c r="J843" s="458"/>
      <c r="K843" s="458"/>
      <c r="L843" s="458"/>
      <c r="M843" s="458"/>
      <c r="Q843" s="458" t="s">
        <v>243</v>
      </c>
      <c r="R843" s="458"/>
      <c r="S843" s="458"/>
      <c r="T843" s="458"/>
      <c r="U843" s="458"/>
      <c r="V843" s="458"/>
      <c r="W843" s="458"/>
      <c r="X843" s="458"/>
      <c r="Y843" s="458"/>
    </row>
    <row r="844" spans="3:26" ht="14.1" customHeight="1">
      <c r="E844" s="21"/>
      <c r="F844" s="21"/>
      <c r="G844" s="21"/>
      <c r="H844" s="93">
        <v>1</v>
      </c>
      <c r="I844" s="93">
        <v>2</v>
      </c>
      <c r="J844" s="93">
        <v>3</v>
      </c>
      <c r="K844" s="93">
        <v>4</v>
      </c>
      <c r="L844" s="93">
        <v>5</v>
      </c>
      <c r="Q844" s="21"/>
      <c r="R844" s="21"/>
      <c r="S844" s="21"/>
      <c r="T844" s="93">
        <v>1</v>
      </c>
      <c r="U844" s="93">
        <v>2</v>
      </c>
      <c r="V844" s="93">
        <v>3</v>
      </c>
      <c r="W844" s="93">
        <v>4</v>
      </c>
      <c r="X844" s="93">
        <v>5</v>
      </c>
    </row>
    <row r="845" spans="3:26" ht="14.1" customHeight="1">
      <c r="E845" s="21"/>
      <c r="F845" s="21"/>
      <c r="G845" s="21"/>
      <c r="H845" s="452" t="s">
        <v>227</v>
      </c>
      <c r="I845" s="455" t="s">
        <v>228</v>
      </c>
      <c r="J845" s="452" t="s">
        <v>241</v>
      </c>
      <c r="K845" s="455" t="s">
        <v>229</v>
      </c>
      <c r="L845" s="452" t="s">
        <v>230</v>
      </c>
      <c r="Q845" s="21"/>
      <c r="R845" s="21"/>
      <c r="S845" s="21"/>
      <c r="T845" s="452" t="s">
        <v>227</v>
      </c>
      <c r="U845" s="455" t="s">
        <v>228</v>
      </c>
      <c r="V845" s="452" t="s">
        <v>241</v>
      </c>
      <c r="W845" s="455" t="s">
        <v>229</v>
      </c>
      <c r="X845" s="452" t="s">
        <v>230</v>
      </c>
    </row>
    <row r="846" spans="3:26" ht="14.1" customHeight="1">
      <c r="E846" s="21"/>
      <c r="F846" s="21"/>
      <c r="G846" s="21"/>
      <c r="H846" s="453"/>
      <c r="I846" s="456"/>
      <c r="J846" s="453"/>
      <c r="K846" s="456"/>
      <c r="L846" s="453"/>
      <c r="Q846" s="21"/>
      <c r="R846" s="21"/>
      <c r="S846" s="21"/>
      <c r="T846" s="453"/>
      <c r="U846" s="456"/>
      <c r="V846" s="453"/>
      <c r="W846" s="456"/>
      <c r="X846" s="453"/>
    </row>
    <row r="847" spans="3:26" ht="14.1" customHeight="1">
      <c r="E847" s="21"/>
      <c r="F847" s="21"/>
      <c r="G847" s="21"/>
      <c r="H847" s="453"/>
      <c r="I847" s="456"/>
      <c r="J847" s="453"/>
      <c r="K847" s="456"/>
      <c r="L847" s="453"/>
      <c r="Q847" s="21"/>
      <c r="R847" s="21"/>
      <c r="S847" s="21"/>
      <c r="T847" s="453"/>
      <c r="U847" s="456"/>
      <c r="V847" s="453"/>
      <c r="W847" s="456"/>
      <c r="X847" s="453"/>
    </row>
    <row r="848" spans="3:26" ht="14.1" customHeight="1">
      <c r="E848" s="21"/>
      <c r="F848" s="21"/>
      <c r="G848" s="21"/>
      <c r="H848" s="453"/>
      <c r="I848" s="456"/>
      <c r="J848" s="453"/>
      <c r="K848" s="456"/>
      <c r="L848" s="453"/>
      <c r="Q848" s="21"/>
      <c r="R848" s="21"/>
      <c r="S848" s="21"/>
      <c r="T848" s="453"/>
      <c r="U848" s="456"/>
      <c r="V848" s="453"/>
      <c r="W848" s="456"/>
      <c r="X848" s="453"/>
    </row>
    <row r="849" spans="5:25" ht="14.1" customHeight="1">
      <c r="E849" s="21"/>
      <c r="F849" s="21"/>
      <c r="G849" s="21"/>
      <c r="H849" s="453"/>
      <c r="I849" s="456"/>
      <c r="J849" s="453"/>
      <c r="K849" s="456"/>
      <c r="L849" s="453"/>
      <c r="Q849" s="21"/>
      <c r="R849" s="21"/>
      <c r="S849" s="21"/>
      <c r="T849" s="453"/>
      <c r="U849" s="456"/>
      <c r="V849" s="453"/>
      <c r="W849" s="456"/>
      <c r="X849" s="453"/>
    </row>
    <row r="850" spans="5:25" ht="14.1" customHeight="1">
      <c r="E850" s="40"/>
      <c r="F850" s="40"/>
      <c r="G850" s="40"/>
      <c r="H850" s="454"/>
      <c r="I850" s="457"/>
      <c r="J850" s="454"/>
      <c r="K850" s="457"/>
      <c r="L850" s="454"/>
      <c r="M850" s="133" t="s">
        <v>87</v>
      </c>
      <c r="Q850" s="40"/>
      <c r="R850" s="40"/>
      <c r="S850" s="40"/>
      <c r="T850" s="454"/>
      <c r="U850" s="457"/>
      <c r="V850" s="454"/>
      <c r="W850" s="457"/>
      <c r="X850" s="454"/>
      <c r="Y850" s="133" t="s">
        <v>87</v>
      </c>
    </row>
    <row r="851" spans="5:25" ht="14.1" customHeight="1">
      <c r="E851" s="461" t="s">
        <v>165</v>
      </c>
      <c r="F851" s="461"/>
      <c r="G851" s="96" t="s">
        <v>21</v>
      </c>
      <c r="H851" s="28">
        <v>39</v>
      </c>
      <c r="I851" s="34">
        <v>120</v>
      </c>
      <c r="J851" s="28">
        <v>120</v>
      </c>
      <c r="K851" s="34">
        <v>206</v>
      </c>
      <c r="L851" s="28">
        <v>76</v>
      </c>
      <c r="M851" s="129">
        <f>SUM(H851:L851)</f>
        <v>561</v>
      </c>
      <c r="Q851" s="461" t="s">
        <v>165</v>
      </c>
      <c r="R851" s="461"/>
      <c r="S851" s="96" t="s">
        <v>21</v>
      </c>
      <c r="T851" s="28">
        <v>30</v>
      </c>
      <c r="U851" s="34">
        <v>105</v>
      </c>
      <c r="V851" s="28">
        <v>158</v>
      </c>
      <c r="W851" s="34">
        <v>213</v>
      </c>
      <c r="X851" s="28">
        <v>55</v>
      </c>
      <c r="Y851" s="129">
        <f>SUM(T851:X851)</f>
        <v>561</v>
      </c>
    </row>
    <row r="852" spans="5:25" ht="14.1" customHeight="1" thickBot="1">
      <c r="E852" s="462"/>
      <c r="F852" s="462"/>
      <c r="G852" s="111" t="s">
        <v>151</v>
      </c>
      <c r="H852" s="52">
        <v>6.9518716577540101</v>
      </c>
      <c r="I852" s="99">
        <v>21.390374331550799</v>
      </c>
      <c r="J852" s="52">
        <v>21.390374331550799</v>
      </c>
      <c r="K852" s="99">
        <v>36.7201426024955</v>
      </c>
      <c r="L852" s="52">
        <v>13.5472370766488</v>
      </c>
      <c r="M852" s="128">
        <f t="shared" ref="M852:M858" si="84">SUM(H852:L852)</f>
        <v>99.999999999999901</v>
      </c>
      <c r="Q852" s="462"/>
      <c r="R852" s="462"/>
      <c r="S852" s="111" t="s">
        <v>151</v>
      </c>
      <c r="T852" s="52">
        <v>5.3475935828876997</v>
      </c>
      <c r="U852" s="99">
        <v>18.716577540107</v>
      </c>
      <c r="V852" s="52">
        <v>28.163992869875202</v>
      </c>
      <c r="W852" s="99">
        <v>37.967914438502703</v>
      </c>
      <c r="X852" s="52">
        <v>9.8039215686274499</v>
      </c>
      <c r="Y852" s="128">
        <f t="shared" ref="Y852:Y858" si="85">SUM(T852:X852)</f>
        <v>100.00000000000004</v>
      </c>
    </row>
    <row r="853" spans="5:25" ht="14.1" customHeight="1" thickTop="1">
      <c r="E853" s="461" t="s">
        <v>166</v>
      </c>
      <c r="F853" s="461"/>
      <c r="G853" s="96" t="s">
        <v>21</v>
      </c>
      <c r="H853" s="100">
        <v>45</v>
      </c>
      <c r="I853" s="101">
        <v>131</v>
      </c>
      <c r="J853" s="100">
        <v>96</v>
      </c>
      <c r="K853" s="101">
        <v>140</v>
      </c>
      <c r="L853" s="100">
        <v>58</v>
      </c>
      <c r="M853" s="129">
        <f t="shared" si="84"/>
        <v>470</v>
      </c>
      <c r="Q853" s="461" t="s">
        <v>166</v>
      </c>
      <c r="R853" s="461"/>
      <c r="S853" s="96" t="s">
        <v>21</v>
      </c>
      <c r="T853" s="100">
        <v>15</v>
      </c>
      <c r="U853" s="101">
        <v>75</v>
      </c>
      <c r="V853" s="100">
        <v>106</v>
      </c>
      <c r="W853" s="101">
        <v>209</v>
      </c>
      <c r="X853" s="100">
        <v>65</v>
      </c>
      <c r="Y853" s="129">
        <f t="shared" si="85"/>
        <v>470</v>
      </c>
    </row>
    <row r="854" spans="5:25" ht="14.1" customHeight="1" thickBot="1">
      <c r="E854" s="462"/>
      <c r="F854" s="462"/>
      <c r="G854" s="111" t="s">
        <v>151</v>
      </c>
      <c r="H854" s="52">
        <v>9.5744680851063801</v>
      </c>
      <c r="I854" s="99">
        <v>27.872340425531899</v>
      </c>
      <c r="J854" s="52">
        <v>20.4255319148936</v>
      </c>
      <c r="K854" s="99">
        <v>29.787234042553202</v>
      </c>
      <c r="L854" s="52">
        <v>12.340425531914899</v>
      </c>
      <c r="M854" s="128">
        <f t="shared" si="84"/>
        <v>99.999999999999986</v>
      </c>
      <c r="Q854" s="462"/>
      <c r="R854" s="462"/>
      <c r="S854" s="111" t="s">
        <v>151</v>
      </c>
      <c r="T854" s="52">
        <v>3.1914893617021298</v>
      </c>
      <c r="U854" s="99">
        <v>15.9574468085106</v>
      </c>
      <c r="V854" s="52">
        <v>22.553191489361701</v>
      </c>
      <c r="W854" s="99">
        <v>44.468085106383</v>
      </c>
      <c r="X854" s="52">
        <v>13.8297872340426</v>
      </c>
      <c r="Y854" s="128">
        <f t="shared" si="85"/>
        <v>100.00000000000003</v>
      </c>
    </row>
    <row r="855" spans="5:25" ht="14.1" customHeight="1" thickTop="1">
      <c r="E855" s="461" t="s">
        <v>167</v>
      </c>
      <c r="F855" s="461"/>
      <c r="G855" s="96" t="s">
        <v>21</v>
      </c>
      <c r="H855" s="100">
        <v>65</v>
      </c>
      <c r="I855" s="101">
        <v>123</v>
      </c>
      <c r="J855" s="100">
        <v>125</v>
      </c>
      <c r="K855" s="101">
        <v>164</v>
      </c>
      <c r="L855" s="100">
        <v>84</v>
      </c>
      <c r="M855" s="129">
        <f t="shared" si="84"/>
        <v>561</v>
      </c>
      <c r="Q855" s="461" t="s">
        <v>167</v>
      </c>
      <c r="R855" s="461"/>
      <c r="S855" s="96" t="s">
        <v>21</v>
      </c>
      <c r="T855" s="100">
        <v>31</v>
      </c>
      <c r="U855" s="101">
        <v>109</v>
      </c>
      <c r="V855" s="100">
        <v>158</v>
      </c>
      <c r="W855" s="101">
        <v>188</v>
      </c>
      <c r="X855" s="100">
        <v>75</v>
      </c>
      <c r="Y855" s="129">
        <f t="shared" si="85"/>
        <v>561</v>
      </c>
    </row>
    <row r="856" spans="5:25" ht="14.1" customHeight="1" thickBot="1">
      <c r="E856" s="462"/>
      <c r="F856" s="462"/>
      <c r="G856" s="111" t="s">
        <v>151</v>
      </c>
      <c r="H856" s="52">
        <v>11.5864527629234</v>
      </c>
      <c r="I856" s="99">
        <v>21.925133689839601</v>
      </c>
      <c r="J856" s="52">
        <v>22.281639928698802</v>
      </c>
      <c r="K856" s="99">
        <v>29.233511586452799</v>
      </c>
      <c r="L856" s="52">
        <v>14.9732620320856</v>
      </c>
      <c r="M856" s="128">
        <f t="shared" si="84"/>
        <v>100.0000000000002</v>
      </c>
      <c r="Q856" s="462"/>
      <c r="R856" s="462"/>
      <c r="S856" s="111" t="s">
        <v>151</v>
      </c>
      <c r="T856" s="52">
        <v>5.5258467023172901</v>
      </c>
      <c r="U856" s="99">
        <v>19.429590017825301</v>
      </c>
      <c r="V856" s="52">
        <v>28.163992869875202</v>
      </c>
      <c r="W856" s="99">
        <v>33.511586452762899</v>
      </c>
      <c r="X856" s="52">
        <v>13.368983957219299</v>
      </c>
      <c r="Y856" s="128">
        <f t="shared" si="85"/>
        <v>99.999999999999986</v>
      </c>
    </row>
    <row r="857" spans="5:25" ht="14.1" customHeight="1" thickTop="1">
      <c r="E857" s="463" t="s">
        <v>168</v>
      </c>
      <c r="F857" s="463"/>
      <c r="G857" s="96" t="s">
        <v>21</v>
      </c>
      <c r="H857" s="100">
        <v>43</v>
      </c>
      <c r="I857" s="101">
        <v>106</v>
      </c>
      <c r="J857" s="100">
        <v>110</v>
      </c>
      <c r="K857" s="101">
        <v>150</v>
      </c>
      <c r="L857" s="100">
        <v>61</v>
      </c>
      <c r="M857" s="129">
        <f t="shared" si="84"/>
        <v>470</v>
      </c>
      <c r="Q857" s="463" t="s">
        <v>168</v>
      </c>
      <c r="R857" s="463"/>
      <c r="S857" s="96" t="s">
        <v>21</v>
      </c>
      <c r="T857" s="100">
        <v>12</v>
      </c>
      <c r="U857" s="101">
        <v>80</v>
      </c>
      <c r="V857" s="100">
        <v>119</v>
      </c>
      <c r="W857" s="101">
        <v>198</v>
      </c>
      <c r="X857" s="100">
        <v>61</v>
      </c>
      <c r="Y857" s="129">
        <f t="shared" si="85"/>
        <v>470</v>
      </c>
    </row>
    <row r="858" spans="5:25" ht="14.1" customHeight="1">
      <c r="E858" s="464"/>
      <c r="F858" s="464"/>
      <c r="G858" s="112" t="s">
        <v>151</v>
      </c>
      <c r="H858" s="37">
        <v>9.1489361702127692</v>
      </c>
      <c r="I858" s="39">
        <v>22.553191489361701</v>
      </c>
      <c r="J858" s="37">
        <v>23.404255319148898</v>
      </c>
      <c r="K858" s="39">
        <v>31.914893617021299</v>
      </c>
      <c r="L858" s="37">
        <v>12.9787234042553</v>
      </c>
      <c r="M858" s="128">
        <f t="shared" si="84"/>
        <v>99.999999999999972</v>
      </c>
      <c r="Q858" s="464"/>
      <c r="R858" s="464"/>
      <c r="S858" s="112" t="s">
        <v>151</v>
      </c>
      <c r="T858" s="37">
        <v>2.5531914893617</v>
      </c>
      <c r="U858" s="39">
        <v>17.021276595744698</v>
      </c>
      <c r="V858" s="37">
        <v>25.319148936170201</v>
      </c>
      <c r="W858" s="39">
        <v>42.127659574468098</v>
      </c>
      <c r="X858" s="37">
        <v>12.9787234042553</v>
      </c>
      <c r="Y858" s="128">
        <f t="shared" si="85"/>
        <v>100</v>
      </c>
    </row>
    <row r="860" spans="5:25" ht="14.1" customHeight="1">
      <c r="E860" s="458" t="s">
        <v>244</v>
      </c>
      <c r="F860" s="458"/>
      <c r="G860" s="458"/>
      <c r="H860" s="458"/>
      <c r="I860" s="458"/>
      <c r="J860" s="458"/>
      <c r="K860" s="458"/>
      <c r="L860" s="458"/>
      <c r="M860" s="458"/>
      <c r="Q860" s="458" t="s">
        <v>245</v>
      </c>
      <c r="R860" s="458"/>
      <c r="S860" s="458"/>
      <c r="T860" s="458"/>
      <c r="U860" s="458"/>
      <c r="V860" s="458"/>
      <c r="W860" s="458"/>
      <c r="X860" s="458"/>
      <c r="Y860" s="458"/>
    </row>
    <row r="861" spans="5:25" ht="14.1" customHeight="1">
      <c r="E861" s="21"/>
      <c r="F861" s="21"/>
      <c r="G861" s="21"/>
      <c r="H861" s="93">
        <v>1</v>
      </c>
      <c r="I861" s="93">
        <v>2</v>
      </c>
      <c r="J861" s="93">
        <v>3</v>
      </c>
      <c r="K861" s="93">
        <v>4</v>
      </c>
      <c r="L861" s="93">
        <v>5</v>
      </c>
      <c r="Q861" s="21"/>
      <c r="R861" s="21"/>
      <c r="S861" s="21"/>
      <c r="T861" s="93">
        <v>1</v>
      </c>
      <c r="U861" s="93">
        <v>2</v>
      </c>
      <c r="V861" s="93">
        <v>3</v>
      </c>
      <c r="W861" s="93">
        <v>4</v>
      </c>
      <c r="X861" s="93">
        <v>5</v>
      </c>
    </row>
    <row r="862" spans="5:25" ht="14.1" customHeight="1">
      <c r="E862" s="21"/>
      <c r="F862" s="21"/>
      <c r="G862" s="21"/>
      <c r="H862" s="452" t="s">
        <v>227</v>
      </c>
      <c r="I862" s="455" t="s">
        <v>228</v>
      </c>
      <c r="J862" s="452" t="s">
        <v>241</v>
      </c>
      <c r="K862" s="455" t="s">
        <v>229</v>
      </c>
      <c r="L862" s="452" t="s">
        <v>230</v>
      </c>
      <c r="Q862" s="21"/>
      <c r="R862" s="21"/>
      <c r="S862" s="21"/>
      <c r="T862" s="452" t="s">
        <v>227</v>
      </c>
      <c r="U862" s="455" t="s">
        <v>228</v>
      </c>
      <c r="V862" s="452" t="s">
        <v>241</v>
      </c>
      <c r="W862" s="455" t="s">
        <v>229</v>
      </c>
      <c r="X862" s="452" t="s">
        <v>230</v>
      </c>
    </row>
    <row r="863" spans="5:25" ht="14.1" customHeight="1">
      <c r="E863" s="21"/>
      <c r="F863" s="21"/>
      <c r="G863" s="21"/>
      <c r="H863" s="453"/>
      <c r="I863" s="456"/>
      <c r="J863" s="453"/>
      <c r="K863" s="456"/>
      <c r="L863" s="453"/>
      <c r="Q863" s="21"/>
      <c r="R863" s="21"/>
      <c r="S863" s="21"/>
      <c r="T863" s="453"/>
      <c r="U863" s="456"/>
      <c r="V863" s="453"/>
      <c r="W863" s="456"/>
      <c r="X863" s="453"/>
    </row>
    <row r="864" spans="5:25" ht="14.1" customHeight="1">
      <c r="E864" s="21"/>
      <c r="F864" s="21"/>
      <c r="G864" s="21"/>
      <c r="H864" s="453"/>
      <c r="I864" s="456"/>
      <c r="J864" s="453"/>
      <c r="K864" s="456"/>
      <c r="L864" s="453"/>
      <c r="Q864" s="21"/>
      <c r="R864" s="21"/>
      <c r="S864" s="21"/>
      <c r="T864" s="453"/>
      <c r="U864" s="456"/>
      <c r="V864" s="453"/>
      <c r="W864" s="456"/>
      <c r="X864" s="453"/>
    </row>
    <row r="865" spans="5:25" ht="14.1" customHeight="1">
      <c r="E865" s="21"/>
      <c r="F865" s="21"/>
      <c r="G865" s="21"/>
      <c r="H865" s="453"/>
      <c r="I865" s="456"/>
      <c r="J865" s="453"/>
      <c r="K865" s="456"/>
      <c r="L865" s="453"/>
      <c r="Q865" s="21"/>
      <c r="R865" s="21"/>
      <c r="S865" s="21"/>
      <c r="T865" s="453"/>
      <c r="U865" s="456"/>
      <c r="V865" s="453"/>
      <c r="W865" s="456"/>
      <c r="X865" s="453"/>
    </row>
    <row r="866" spans="5:25" ht="14.1" customHeight="1">
      <c r="E866" s="21"/>
      <c r="F866" s="21"/>
      <c r="G866" s="21"/>
      <c r="H866" s="453"/>
      <c r="I866" s="456"/>
      <c r="J866" s="453"/>
      <c r="K866" s="456"/>
      <c r="L866" s="453"/>
      <c r="Q866" s="21"/>
      <c r="R866" s="21"/>
      <c r="S866" s="21"/>
      <c r="T866" s="453"/>
      <c r="U866" s="456"/>
      <c r="V866" s="453"/>
      <c r="W866" s="456"/>
      <c r="X866" s="453"/>
    </row>
    <row r="867" spans="5:25" ht="14.1" customHeight="1">
      <c r="E867" s="40"/>
      <c r="F867" s="40"/>
      <c r="G867" s="40"/>
      <c r="H867" s="454"/>
      <c r="I867" s="457"/>
      <c r="J867" s="454"/>
      <c r="K867" s="457"/>
      <c r="L867" s="454"/>
      <c r="M867" s="133" t="s">
        <v>87</v>
      </c>
      <c r="Q867" s="40"/>
      <c r="R867" s="40"/>
      <c r="S867" s="40"/>
      <c r="T867" s="454"/>
      <c r="U867" s="457"/>
      <c r="V867" s="454"/>
      <c r="W867" s="457"/>
      <c r="X867" s="454"/>
      <c r="Y867" s="133" t="s">
        <v>87</v>
      </c>
    </row>
    <row r="868" spans="5:25" ht="14.1" customHeight="1">
      <c r="E868" s="461" t="s">
        <v>165</v>
      </c>
      <c r="F868" s="461"/>
      <c r="G868" s="96" t="s">
        <v>21</v>
      </c>
      <c r="H868" s="28">
        <v>33</v>
      </c>
      <c r="I868" s="34">
        <v>99</v>
      </c>
      <c r="J868" s="28">
        <v>178</v>
      </c>
      <c r="K868" s="34">
        <v>197</v>
      </c>
      <c r="L868" s="28">
        <v>54</v>
      </c>
      <c r="M868" s="129">
        <f>SUM(H868:L868)</f>
        <v>561</v>
      </c>
      <c r="Q868" s="461" t="s">
        <v>165</v>
      </c>
      <c r="R868" s="461"/>
      <c r="S868" s="96" t="s">
        <v>21</v>
      </c>
      <c r="T868" s="28">
        <v>22</v>
      </c>
      <c r="U868" s="34">
        <v>111</v>
      </c>
      <c r="V868" s="28">
        <v>130</v>
      </c>
      <c r="W868" s="34">
        <v>211</v>
      </c>
      <c r="X868" s="28">
        <v>87</v>
      </c>
      <c r="Y868" s="129">
        <f>SUM(T868:X868)</f>
        <v>561</v>
      </c>
    </row>
    <row r="869" spans="5:25" ht="14.1" customHeight="1" thickBot="1">
      <c r="E869" s="462"/>
      <c r="F869" s="462"/>
      <c r="G869" s="111" t="s">
        <v>151</v>
      </c>
      <c r="H869" s="52">
        <v>5.8823529411764701</v>
      </c>
      <c r="I869" s="99">
        <v>17.647058823529399</v>
      </c>
      <c r="J869" s="52">
        <v>31.729055258467</v>
      </c>
      <c r="K869" s="99">
        <v>35.115864527629199</v>
      </c>
      <c r="L869" s="52">
        <v>9.6256684491978604</v>
      </c>
      <c r="M869" s="128">
        <f t="shared" ref="M869:M875" si="86">SUM(H869:L869)</f>
        <v>99.999999999999929</v>
      </c>
      <c r="Q869" s="462"/>
      <c r="R869" s="462"/>
      <c r="S869" s="111" t="s">
        <v>151</v>
      </c>
      <c r="T869" s="52">
        <v>3.9215686274509798</v>
      </c>
      <c r="U869" s="99">
        <v>19.786096256684498</v>
      </c>
      <c r="V869" s="52">
        <v>23.172905525846701</v>
      </c>
      <c r="W869" s="99">
        <v>37.611408199643499</v>
      </c>
      <c r="X869" s="52">
        <v>15.508021390374299</v>
      </c>
      <c r="Y869" s="128">
        <f t="shared" ref="Y869:Y875" si="87">SUM(T869:X869)</f>
        <v>99.999999999999972</v>
      </c>
    </row>
    <row r="870" spans="5:25" ht="14.1" customHeight="1" thickTop="1">
      <c r="E870" s="461" t="s">
        <v>166</v>
      </c>
      <c r="F870" s="461"/>
      <c r="G870" s="96" t="s">
        <v>21</v>
      </c>
      <c r="H870" s="100">
        <v>18</v>
      </c>
      <c r="I870" s="101">
        <v>72</v>
      </c>
      <c r="J870" s="100">
        <v>157</v>
      </c>
      <c r="K870" s="101">
        <v>178</v>
      </c>
      <c r="L870" s="100">
        <v>45</v>
      </c>
      <c r="M870" s="129">
        <f t="shared" si="86"/>
        <v>470</v>
      </c>
      <c r="Q870" s="461" t="s">
        <v>166</v>
      </c>
      <c r="R870" s="461"/>
      <c r="S870" s="96" t="s">
        <v>21</v>
      </c>
      <c r="T870" s="100">
        <v>24</v>
      </c>
      <c r="U870" s="101">
        <v>116</v>
      </c>
      <c r="V870" s="100">
        <v>110</v>
      </c>
      <c r="W870" s="101">
        <v>175</v>
      </c>
      <c r="X870" s="100">
        <v>45</v>
      </c>
      <c r="Y870" s="129">
        <f t="shared" si="87"/>
        <v>470</v>
      </c>
    </row>
    <row r="871" spans="5:25" ht="14.1" customHeight="1" thickBot="1">
      <c r="E871" s="462"/>
      <c r="F871" s="462"/>
      <c r="G871" s="111" t="s">
        <v>151</v>
      </c>
      <c r="H871" s="52">
        <v>3.8297872340425498</v>
      </c>
      <c r="I871" s="99">
        <v>15.319148936170199</v>
      </c>
      <c r="J871" s="52">
        <v>33.404255319148902</v>
      </c>
      <c r="K871" s="99">
        <v>37.872340425531902</v>
      </c>
      <c r="L871" s="52">
        <v>9.5744680851063801</v>
      </c>
      <c r="M871" s="128">
        <f t="shared" si="86"/>
        <v>99.999999999999929</v>
      </c>
      <c r="Q871" s="462"/>
      <c r="R871" s="462"/>
      <c r="S871" s="111" t="s">
        <v>151</v>
      </c>
      <c r="T871" s="52">
        <v>5.1063829787234001</v>
      </c>
      <c r="U871" s="99">
        <v>24.680851063829799</v>
      </c>
      <c r="V871" s="52">
        <v>23.404255319148898</v>
      </c>
      <c r="W871" s="99">
        <v>37.2340425531915</v>
      </c>
      <c r="X871" s="52">
        <v>9.5744680851063801</v>
      </c>
      <c r="Y871" s="128">
        <f t="shared" si="87"/>
        <v>99.999999999999972</v>
      </c>
    </row>
    <row r="872" spans="5:25" ht="14.1" customHeight="1" thickTop="1">
      <c r="E872" s="461" t="s">
        <v>167</v>
      </c>
      <c r="F872" s="461"/>
      <c r="G872" s="96" t="s">
        <v>21</v>
      </c>
      <c r="H872" s="100">
        <v>30</v>
      </c>
      <c r="I872" s="101">
        <v>101</v>
      </c>
      <c r="J872" s="100">
        <v>185</v>
      </c>
      <c r="K872" s="101">
        <v>178</v>
      </c>
      <c r="L872" s="100">
        <v>67</v>
      </c>
      <c r="M872" s="129">
        <f t="shared" si="86"/>
        <v>561</v>
      </c>
      <c r="Q872" s="461" t="s">
        <v>167</v>
      </c>
      <c r="R872" s="461"/>
      <c r="S872" s="96" t="s">
        <v>21</v>
      </c>
      <c r="T872" s="100">
        <v>33</v>
      </c>
      <c r="U872" s="101">
        <v>112</v>
      </c>
      <c r="V872" s="100">
        <v>157</v>
      </c>
      <c r="W872" s="101">
        <v>174</v>
      </c>
      <c r="X872" s="100">
        <v>85</v>
      </c>
      <c r="Y872" s="129">
        <f t="shared" si="87"/>
        <v>561</v>
      </c>
    </row>
    <row r="873" spans="5:25" ht="14.1" customHeight="1" thickBot="1">
      <c r="E873" s="462"/>
      <c r="F873" s="462"/>
      <c r="G873" s="111" t="s">
        <v>151</v>
      </c>
      <c r="H873" s="52">
        <v>5.3475935828876997</v>
      </c>
      <c r="I873" s="99">
        <v>18.003565062388599</v>
      </c>
      <c r="J873" s="52">
        <v>32.976827094474203</v>
      </c>
      <c r="K873" s="99">
        <v>31.729055258467</v>
      </c>
      <c r="L873" s="52">
        <v>11.9429590017825</v>
      </c>
      <c r="M873" s="128">
        <f t="shared" si="86"/>
        <v>100</v>
      </c>
      <c r="Q873" s="462"/>
      <c r="R873" s="462"/>
      <c r="S873" s="111" t="s">
        <v>151</v>
      </c>
      <c r="T873" s="52">
        <v>5.8823529411764701</v>
      </c>
      <c r="U873" s="99">
        <v>19.9643493761141</v>
      </c>
      <c r="V873" s="52">
        <v>27.9857397504456</v>
      </c>
      <c r="W873" s="99">
        <v>31.016042780748698</v>
      </c>
      <c r="X873" s="52">
        <v>15.1515151515152</v>
      </c>
      <c r="Y873" s="128">
        <f t="shared" si="87"/>
        <v>100.00000000000007</v>
      </c>
    </row>
    <row r="874" spans="5:25" ht="14.1" customHeight="1" thickTop="1">
      <c r="E874" s="463" t="s">
        <v>168</v>
      </c>
      <c r="F874" s="463"/>
      <c r="G874" s="96" t="s">
        <v>21</v>
      </c>
      <c r="H874" s="100">
        <v>12</v>
      </c>
      <c r="I874" s="101">
        <v>87</v>
      </c>
      <c r="J874" s="100">
        <v>143</v>
      </c>
      <c r="K874" s="101">
        <v>185</v>
      </c>
      <c r="L874" s="100">
        <v>43</v>
      </c>
      <c r="M874" s="129">
        <f t="shared" si="86"/>
        <v>470</v>
      </c>
      <c r="Q874" s="463" t="s">
        <v>168</v>
      </c>
      <c r="R874" s="463"/>
      <c r="S874" s="96" t="s">
        <v>21</v>
      </c>
      <c r="T874" s="100">
        <v>19</v>
      </c>
      <c r="U874" s="101">
        <v>116</v>
      </c>
      <c r="V874" s="100">
        <v>126</v>
      </c>
      <c r="W874" s="101">
        <v>148</v>
      </c>
      <c r="X874" s="100">
        <v>61</v>
      </c>
      <c r="Y874" s="129">
        <f t="shared" si="87"/>
        <v>470</v>
      </c>
    </row>
    <row r="875" spans="5:25" ht="14.1" customHeight="1">
      <c r="E875" s="464"/>
      <c r="F875" s="464"/>
      <c r="G875" s="112" t="s">
        <v>151</v>
      </c>
      <c r="H875" s="37">
        <v>2.5531914893617</v>
      </c>
      <c r="I875" s="39">
        <v>18.510638297872301</v>
      </c>
      <c r="J875" s="37">
        <v>30.4255319148936</v>
      </c>
      <c r="K875" s="39">
        <v>39.361702127659598</v>
      </c>
      <c r="L875" s="37">
        <v>9.1489361702127692</v>
      </c>
      <c r="M875" s="128">
        <f t="shared" si="86"/>
        <v>99.999999999999957</v>
      </c>
      <c r="Q875" s="464"/>
      <c r="R875" s="464"/>
      <c r="S875" s="112" t="s">
        <v>151</v>
      </c>
      <c r="T875" s="37">
        <v>4.0425531914893602</v>
      </c>
      <c r="U875" s="39">
        <v>24.680851063829799</v>
      </c>
      <c r="V875" s="37">
        <v>26.8085106382979</v>
      </c>
      <c r="W875" s="39">
        <v>31.489361702127699</v>
      </c>
      <c r="X875" s="37">
        <v>12.9787234042553</v>
      </c>
      <c r="Y875" s="128">
        <f t="shared" si="87"/>
        <v>100.00000000000006</v>
      </c>
    </row>
    <row r="876" spans="5:25" ht="14.1" customHeight="1">
      <c r="E876" s="458" t="s">
        <v>246</v>
      </c>
      <c r="F876" s="458"/>
      <c r="G876" s="458"/>
      <c r="H876" s="458"/>
      <c r="I876" s="458"/>
      <c r="J876" s="458"/>
      <c r="K876" s="458"/>
      <c r="L876" s="458"/>
      <c r="M876" s="458"/>
      <c r="Q876" s="458" t="s">
        <v>247</v>
      </c>
      <c r="R876" s="458"/>
      <c r="S876" s="458"/>
      <c r="T876" s="458"/>
      <c r="U876" s="458"/>
      <c r="V876" s="458"/>
      <c r="W876" s="458"/>
      <c r="X876" s="458"/>
      <c r="Y876" s="458"/>
    </row>
    <row r="877" spans="5:25" ht="14.1" customHeight="1">
      <c r="E877" s="21"/>
      <c r="F877" s="21"/>
      <c r="G877" s="21"/>
      <c r="H877" s="93">
        <v>1</v>
      </c>
      <c r="I877" s="93">
        <v>2</v>
      </c>
      <c r="J877" s="93">
        <v>3</v>
      </c>
      <c r="K877" s="93">
        <v>4</v>
      </c>
      <c r="L877" s="93">
        <v>5</v>
      </c>
      <c r="Q877" s="21"/>
      <c r="R877" s="21"/>
      <c r="S877" s="21"/>
      <c r="T877" s="93">
        <v>1</v>
      </c>
      <c r="U877" s="93">
        <v>2</v>
      </c>
      <c r="V877" s="93">
        <v>3</v>
      </c>
      <c r="W877" s="93">
        <v>4</v>
      </c>
      <c r="X877" s="93">
        <v>5</v>
      </c>
    </row>
    <row r="878" spans="5:25" ht="14.1" customHeight="1">
      <c r="E878" s="21"/>
      <c r="F878" s="21"/>
      <c r="G878" s="21"/>
      <c r="H878" s="452" t="s">
        <v>227</v>
      </c>
      <c r="I878" s="455" t="s">
        <v>228</v>
      </c>
      <c r="J878" s="452" t="s">
        <v>241</v>
      </c>
      <c r="K878" s="455" t="s">
        <v>229</v>
      </c>
      <c r="L878" s="452" t="s">
        <v>230</v>
      </c>
      <c r="Q878" s="21"/>
      <c r="R878" s="21"/>
      <c r="S878" s="21"/>
      <c r="T878" s="452" t="s">
        <v>227</v>
      </c>
      <c r="U878" s="455" t="s">
        <v>228</v>
      </c>
      <c r="V878" s="452" t="s">
        <v>241</v>
      </c>
      <c r="W878" s="455" t="s">
        <v>229</v>
      </c>
      <c r="X878" s="452" t="s">
        <v>230</v>
      </c>
    </row>
    <row r="879" spans="5:25" ht="14.1" customHeight="1">
      <c r="E879" s="21"/>
      <c r="F879" s="21"/>
      <c r="G879" s="21"/>
      <c r="H879" s="453"/>
      <c r="I879" s="456"/>
      <c r="J879" s="453"/>
      <c r="K879" s="456"/>
      <c r="L879" s="453"/>
      <c r="Q879" s="21"/>
      <c r="R879" s="21"/>
      <c r="S879" s="21"/>
      <c r="T879" s="453"/>
      <c r="U879" s="456"/>
      <c r="V879" s="453"/>
      <c r="W879" s="456"/>
      <c r="X879" s="453"/>
    </row>
    <row r="880" spans="5:25" ht="14.1" customHeight="1">
      <c r="E880" s="21"/>
      <c r="F880" s="21"/>
      <c r="G880" s="21"/>
      <c r="H880" s="453"/>
      <c r="I880" s="456"/>
      <c r="J880" s="453"/>
      <c r="K880" s="456"/>
      <c r="L880" s="453"/>
      <c r="Q880" s="21"/>
      <c r="R880" s="21"/>
      <c r="S880" s="21"/>
      <c r="T880" s="453"/>
      <c r="U880" s="456"/>
      <c r="V880" s="453"/>
      <c r="W880" s="456"/>
      <c r="X880" s="453"/>
    </row>
    <row r="881" spans="5:25" ht="14.1" customHeight="1">
      <c r="E881" s="21"/>
      <c r="F881" s="21"/>
      <c r="G881" s="21"/>
      <c r="H881" s="453"/>
      <c r="I881" s="456"/>
      <c r="J881" s="453"/>
      <c r="K881" s="456"/>
      <c r="L881" s="453"/>
      <c r="Q881" s="21"/>
      <c r="R881" s="21"/>
      <c r="S881" s="21"/>
      <c r="T881" s="453"/>
      <c r="U881" s="456"/>
      <c r="V881" s="453"/>
      <c r="W881" s="456"/>
      <c r="X881" s="453"/>
    </row>
    <row r="882" spans="5:25" ht="14.1" customHeight="1">
      <c r="E882" s="21"/>
      <c r="F882" s="21"/>
      <c r="G882" s="21"/>
      <c r="H882" s="453"/>
      <c r="I882" s="456"/>
      <c r="J882" s="453"/>
      <c r="K882" s="456"/>
      <c r="L882" s="453"/>
      <c r="Q882" s="21"/>
      <c r="R882" s="21"/>
      <c r="S882" s="21"/>
      <c r="T882" s="453"/>
      <c r="U882" s="456"/>
      <c r="V882" s="453"/>
      <c r="W882" s="456"/>
      <c r="X882" s="453"/>
    </row>
    <row r="883" spans="5:25" ht="14.1" customHeight="1">
      <c r="E883" s="40"/>
      <c r="F883" s="40"/>
      <c r="G883" s="40"/>
      <c r="H883" s="454"/>
      <c r="I883" s="457"/>
      <c r="J883" s="454"/>
      <c r="K883" s="457"/>
      <c r="L883" s="454"/>
      <c r="M883" s="133" t="s">
        <v>87</v>
      </c>
      <c r="Q883" s="40"/>
      <c r="R883" s="40"/>
      <c r="S883" s="40"/>
      <c r="T883" s="454"/>
      <c r="U883" s="457"/>
      <c r="V883" s="454"/>
      <c r="W883" s="457"/>
      <c r="X883" s="454"/>
      <c r="Y883" s="133" t="s">
        <v>87</v>
      </c>
    </row>
    <row r="884" spans="5:25" ht="14.1" customHeight="1">
      <c r="E884" s="461" t="s">
        <v>165</v>
      </c>
      <c r="F884" s="461"/>
      <c r="G884" s="96" t="s">
        <v>21</v>
      </c>
      <c r="H884" s="28">
        <v>42</v>
      </c>
      <c r="I884" s="34">
        <v>117</v>
      </c>
      <c r="J884" s="28">
        <v>154</v>
      </c>
      <c r="K884" s="34">
        <v>166</v>
      </c>
      <c r="L884" s="28">
        <v>82</v>
      </c>
      <c r="M884" s="129">
        <f>SUM(H884:L884)</f>
        <v>561</v>
      </c>
      <c r="Q884" s="461" t="s">
        <v>165</v>
      </c>
      <c r="R884" s="461"/>
      <c r="S884" s="96" t="s">
        <v>21</v>
      </c>
      <c r="T884" s="28">
        <v>38</v>
      </c>
      <c r="U884" s="34">
        <v>134</v>
      </c>
      <c r="V884" s="28">
        <v>198</v>
      </c>
      <c r="W884" s="34">
        <v>157</v>
      </c>
      <c r="X884" s="28">
        <v>34</v>
      </c>
      <c r="Y884" s="129">
        <f>SUM(T884:X884)</f>
        <v>561</v>
      </c>
    </row>
    <row r="885" spans="5:25" ht="14.1" customHeight="1" thickBot="1">
      <c r="E885" s="462"/>
      <c r="F885" s="462"/>
      <c r="G885" s="111" t="s">
        <v>151</v>
      </c>
      <c r="H885" s="52">
        <v>7.4866310160427796</v>
      </c>
      <c r="I885" s="99">
        <v>20.855614973262</v>
      </c>
      <c r="J885" s="52">
        <v>27.4509803921569</v>
      </c>
      <c r="K885" s="99">
        <v>29.5900178253119</v>
      </c>
      <c r="L885" s="52">
        <v>14.6167557932264</v>
      </c>
      <c r="M885" s="128">
        <f t="shared" ref="M885:M891" si="88">SUM(H885:L885)</f>
        <v>99.999999999999986</v>
      </c>
      <c r="Q885" s="462"/>
      <c r="R885" s="462"/>
      <c r="S885" s="111" t="s">
        <v>151</v>
      </c>
      <c r="T885" s="52">
        <v>6.7736185383244196</v>
      </c>
      <c r="U885" s="99">
        <v>23.885918003565099</v>
      </c>
      <c r="V885" s="52">
        <v>35.294117647058798</v>
      </c>
      <c r="W885" s="99">
        <v>27.9857397504456</v>
      </c>
      <c r="X885" s="52">
        <v>6.0606060606060597</v>
      </c>
      <c r="Y885" s="128">
        <f t="shared" ref="Y885:Y891" si="89">SUM(T885:X885)</f>
        <v>99.999999999999986</v>
      </c>
    </row>
    <row r="886" spans="5:25" ht="14.1" customHeight="1" thickTop="1">
      <c r="E886" s="461" t="s">
        <v>166</v>
      </c>
      <c r="F886" s="461"/>
      <c r="G886" s="96" t="s">
        <v>21</v>
      </c>
      <c r="H886" s="100">
        <v>61</v>
      </c>
      <c r="I886" s="101">
        <v>116</v>
      </c>
      <c r="J886" s="100">
        <v>97</v>
      </c>
      <c r="K886" s="101">
        <v>146</v>
      </c>
      <c r="L886" s="100">
        <v>50</v>
      </c>
      <c r="M886" s="129">
        <f t="shared" si="88"/>
        <v>470</v>
      </c>
      <c r="Q886" s="461" t="s">
        <v>166</v>
      </c>
      <c r="R886" s="461"/>
      <c r="S886" s="96" t="s">
        <v>21</v>
      </c>
      <c r="T886" s="100">
        <v>25</v>
      </c>
      <c r="U886" s="101">
        <v>115</v>
      </c>
      <c r="V886" s="100">
        <v>157</v>
      </c>
      <c r="W886" s="101">
        <v>136</v>
      </c>
      <c r="X886" s="100">
        <v>37</v>
      </c>
      <c r="Y886" s="129">
        <f t="shared" si="89"/>
        <v>470</v>
      </c>
    </row>
    <row r="887" spans="5:25" ht="14.1" customHeight="1" thickBot="1">
      <c r="E887" s="462"/>
      <c r="F887" s="462"/>
      <c r="G887" s="111" t="s">
        <v>151</v>
      </c>
      <c r="H887" s="52">
        <v>12.9787234042553</v>
      </c>
      <c r="I887" s="99">
        <v>24.680851063829799</v>
      </c>
      <c r="J887" s="52">
        <v>20.638297872340399</v>
      </c>
      <c r="K887" s="99">
        <v>31.063829787233999</v>
      </c>
      <c r="L887" s="52">
        <v>10.6382978723404</v>
      </c>
      <c r="M887" s="128">
        <f t="shared" si="88"/>
        <v>99.999999999999901</v>
      </c>
      <c r="Q887" s="462"/>
      <c r="R887" s="462"/>
      <c r="S887" s="111" t="s">
        <v>151</v>
      </c>
      <c r="T887" s="52">
        <v>5.31914893617021</v>
      </c>
      <c r="U887" s="99">
        <v>24.468085106383</v>
      </c>
      <c r="V887" s="52">
        <v>33.404255319148902</v>
      </c>
      <c r="W887" s="99">
        <v>28.936170212766001</v>
      </c>
      <c r="X887" s="52">
        <v>7.8723404255319096</v>
      </c>
      <c r="Y887" s="128">
        <f t="shared" si="89"/>
        <v>100.00000000000003</v>
      </c>
    </row>
    <row r="888" spans="5:25" ht="14.1" customHeight="1" thickTop="1">
      <c r="E888" s="461" t="s">
        <v>167</v>
      </c>
      <c r="F888" s="461"/>
      <c r="G888" s="96" t="s">
        <v>21</v>
      </c>
      <c r="H888" s="100">
        <v>52</v>
      </c>
      <c r="I888" s="101">
        <v>125</v>
      </c>
      <c r="J888" s="100">
        <v>151</v>
      </c>
      <c r="K888" s="101">
        <v>143</v>
      </c>
      <c r="L888" s="100">
        <v>90</v>
      </c>
      <c r="M888" s="129">
        <f t="shared" si="88"/>
        <v>561</v>
      </c>
      <c r="Q888" s="461" t="s">
        <v>167</v>
      </c>
      <c r="R888" s="461"/>
      <c r="S888" s="96" t="s">
        <v>21</v>
      </c>
      <c r="T888" s="100">
        <v>49</v>
      </c>
      <c r="U888" s="101">
        <v>138</v>
      </c>
      <c r="V888" s="100">
        <v>168</v>
      </c>
      <c r="W888" s="101">
        <v>150</v>
      </c>
      <c r="X888" s="100">
        <v>56</v>
      </c>
      <c r="Y888" s="129">
        <f t="shared" si="89"/>
        <v>561</v>
      </c>
    </row>
    <row r="889" spans="5:25" ht="14.1" customHeight="1" thickBot="1">
      <c r="E889" s="462"/>
      <c r="F889" s="462"/>
      <c r="G889" s="111" t="s">
        <v>151</v>
      </c>
      <c r="H889" s="52">
        <v>9.2691622103386795</v>
      </c>
      <c r="I889" s="99">
        <v>22.281639928698802</v>
      </c>
      <c r="J889" s="52">
        <v>26.916221033868101</v>
      </c>
      <c r="K889" s="99">
        <v>25.490196078431399</v>
      </c>
      <c r="L889" s="52">
        <v>16.042780748663102</v>
      </c>
      <c r="M889" s="128">
        <f t="shared" si="88"/>
        <v>100.00000000000009</v>
      </c>
      <c r="Q889" s="462"/>
      <c r="R889" s="462"/>
      <c r="S889" s="111" t="s">
        <v>151</v>
      </c>
      <c r="T889" s="52">
        <v>8.7344028520499108</v>
      </c>
      <c r="U889" s="99">
        <v>24.5989304812834</v>
      </c>
      <c r="V889" s="52">
        <v>29.946524064171101</v>
      </c>
      <c r="W889" s="99">
        <v>26.737967914438499</v>
      </c>
      <c r="X889" s="52">
        <v>9.9821746880570394</v>
      </c>
      <c r="Y889" s="128">
        <f t="shared" si="89"/>
        <v>99.999999999999957</v>
      </c>
    </row>
    <row r="890" spans="5:25" ht="14.1" customHeight="1" thickTop="1">
      <c r="E890" s="463" t="s">
        <v>168</v>
      </c>
      <c r="F890" s="463"/>
      <c r="G890" s="96" t="s">
        <v>21</v>
      </c>
      <c r="H890" s="100">
        <v>44</v>
      </c>
      <c r="I890" s="101">
        <v>115</v>
      </c>
      <c r="J890" s="100">
        <v>114</v>
      </c>
      <c r="K890" s="101">
        <v>130</v>
      </c>
      <c r="L890" s="100">
        <v>67</v>
      </c>
      <c r="M890" s="129">
        <f t="shared" si="88"/>
        <v>470</v>
      </c>
      <c r="Q890" s="463" t="s">
        <v>168</v>
      </c>
      <c r="R890" s="463"/>
      <c r="S890" s="96" t="s">
        <v>21</v>
      </c>
      <c r="T890" s="100">
        <v>19</v>
      </c>
      <c r="U890" s="101">
        <v>112</v>
      </c>
      <c r="V890" s="100">
        <v>159</v>
      </c>
      <c r="W890" s="101">
        <v>141</v>
      </c>
      <c r="X890" s="100">
        <v>39</v>
      </c>
      <c r="Y890" s="129">
        <f t="shared" si="89"/>
        <v>470</v>
      </c>
    </row>
    <row r="891" spans="5:25" ht="14.1" customHeight="1">
      <c r="E891" s="464"/>
      <c r="F891" s="464"/>
      <c r="G891" s="112" t="s">
        <v>151</v>
      </c>
      <c r="H891" s="37">
        <v>9.3617021276595693</v>
      </c>
      <c r="I891" s="39">
        <v>24.468085106383</v>
      </c>
      <c r="J891" s="37">
        <v>24.255319148936199</v>
      </c>
      <c r="K891" s="39">
        <v>27.659574468085101</v>
      </c>
      <c r="L891" s="37">
        <v>14.2553191489362</v>
      </c>
      <c r="M891" s="128">
        <f t="shared" si="88"/>
        <v>100.00000000000006</v>
      </c>
      <c r="Q891" s="464"/>
      <c r="R891" s="464"/>
      <c r="S891" s="112" t="s">
        <v>151</v>
      </c>
      <c r="T891" s="37">
        <v>4.0425531914893602</v>
      </c>
      <c r="U891" s="39">
        <v>23.829787234042598</v>
      </c>
      <c r="V891" s="37">
        <v>33.829787234042598</v>
      </c>
      <c r="W891" s="39">
        <v>30</v>
      </c>
      <c r="X891" s="37">
        <v>8.2978723404255295</v>
      </c>
      <c r="Y891" s="128">
        <f t="shared" si="89"/>
        <v>100.00000000000009</v>
      </c>
    </row>
    <row r="893" spans="5:25" ht="14.1" customHeight="1">
      <c r="E893" s="458" t="s">
        <v>248</v>
      </c>
      <c r="F893" s="458"/>
      <c r="G893" s="458"/>
      <c r="H893" s="458"/>
      <c r="I893" s="458"/>
      <c r="J893" s="458"/>
      <c r="K893" s="458"/>
      <c r="L893" s="458"/>
      <c r="M893" s="458"/>
      <c r="Q893" s="458" t="s">
        <v>338</v>
      </c>
      <c r="R893" s="458"/>
      <c r="S893" s="458"/>
      <c r="T893" s="458"/>
      <c r="U893" s="458"/>
      <c r="V893" s="458"/>
      <c r="W893" s="458"/>
      <c r="X893" s="458"/>
      <c r="Y893" s="458"/>
    </row>
    <row r="894" spans="5:25" ht="14.1" customHeight="1">
      <c r="E894" s="21"/>
      <c r="F894" s="21"/>
      <c r="G894" s="21"/>
      <c r="H894" s="93">
        <v>1</v>
      </c>
      <c r="I894" s="93">
        <v>2</v>
      </c>
      <c r="J894" s="93">
        <v>3</v>
      </c>
      <c r="K894" s="93">
        <v>4</v>
      </c>
      <c r="L894" s="93">
        <v>5</v>
      </c>
      <c r="Q894" s="21"/>
      <c r="R894" s="21"/>
      <c r="S894" s="21"/>
      <c r="T894" s="93">
        <v>1</v>
      </c>
      <c r="U894" s="93">
        <v>2</v>
      </c>
      <c r="V894" s="93">
        <v>3</v>
      </c>
      <c r="W894" s="93">
        <v>4</v>
      </c>
      <c r="X894" s="93">
        <v>5</v>
      </c>
    </row>
    <row r="895" spans="5:25" ht="14.1" customHeight="1">
      <c r="E895" s="21"/>
      <c r="F895" s="21"/>
      <c r="G895" s="21"/>
      <c r="H895" s="452" t="s">
        <v>227</v>
      </c>
      <c r="I895" s="455" t="s">
        <v>228</v>
      </c>
      <c r="J895" s="452" t="s">
        <v>241</v>
      </c>
      <c r="K895" s="455" t="s">
        <v>229</v>
      </c>
      <c r="L895" s="452" t="s">
        <v>230</v>
      </c>
      <c r="Q895" s="21"/>
      <c r="R895" s="21"/>
      <c r="S895" s="21"/>
      <c r="T895" s="452" t="s">
        <v>227</v>
      </c>
      <c r="U895" s="455" t="s">
        <v>228</v>
      </c>
      <c r="V895" s="452" t="s">
        <v>241</v>
      </c>
      <c r="W895" s="455" t="s">
        <v>229</v>
      </c>
      <c r="X895" s="452" t="s">
        <v>230</v>
      </c>
    </row>
    <row r="896" spans="5:25" ht="14.1" customHeight="1">
      <c r="E896" s="21"/>
      <c r="F896" s="21"/>
      <c r="G896" s="21"/>
      <c r="H896" s="453"/>
      <c r="I896" s="456"/>
      <c r="J896" s="453"/>
      <c r="K896" s="456"/>
      <c r="L896" s="453"/>
      <c r="Q896" s="21"/>
      <c r="R896" s="21"/>
      <c r="S896" s="21"/>
      <c r="T896" s="453"/>
      <c r="U896" s="456"/>
      <c r="V896" s="453"/>
      <c r="W896" s="456"/>
      <c r="X896" s="453"/>
    </row>
    <row r="897" spans="5:25" ht="14.1" customHeight="1">
      <c r="E897" s="21"/>
      <c r="F897" s="21"/>
      <c r="G897" s="21"/>
      <c r="H897" s="453"/>
      <c r="I897" s="456"/>
      <c r="J897" s="453"/>
      <c r="K897" s="456"/>
      <c r="L897" s="453"/>
      <c r="Q897" s="21"/>
      <c r="R897" s="21"/>
      <c r="S897" s="21"/>
      <c r="T897" s="453"/>
      <c r="U897" s="456"/>
      <c r="V897" s="453"/>
      <c r="W897" s="456"/>
      <c r="X897" s="453"/>
    </row>
    <row r="898" spans="5:25" ht="14.1" customHeight="1">
      <c r="E898" s="21"/>
      <c r="F898" s="21"/>
      <c r="G898" s="21"/>
      <c r="H898" s="453"/>
      <c r="I898" s="456"/>
      <c r="J898" s="453"/>
      <c r="K898" s="456"/>
      <c r="L898" s="453"/>
      <c r="Q898" s="21"/>
      <c r="R898" s="21"/>
      <c r="S898" s="21"/>
      <c r="T898" s="453"/>
      <c r="U898" s="456"/>
      <c r="V898" s="453"/>
      <c r="W898" s="456"/>
      <c r="X898" s="453"/>
    </row>
    <row r="899" spans="5:25" ht="14.1" customHeight="1">
      <c r="E899" s="21"/>
      <c r="F899" s="21"/>
      <c r="G899" s="21"/>
      <c r="H899" s="453"/>
      <c r="I899" s="456"/>
      <c r="J899" s="453"/>
      <c r="K899" s="456"/>
      <c r="L899" s="453"/>
      <c r="Q899" s="21"/>
      <c r="R899" s="21"/>
      <c r="S899" s="21"/>
      <c r="T899" s="453"/>
      <c r="U899" s="456"/>
      <c r="V899" s="453"/>
      <c r="W899" s="456"/>
      <c r="X899" s="453"/>
    </row>
    <row r="900" spans="5:25" ht="14.1" customHeight="1">
      <c r="E900" s="40"/>
      <c r="F900" s="40"/>
      <c r="G900" s="40"/>
      <c r="H900" s="454"/>
      <c r="I900" s="457"/>
      <c r="J900" s="454"/>
      <c r="K900" s="457"/>
      <c r="L900" s="454"/>
      <c r="M900" s="133" t="s">
        <v>87</v>
      </c>
      <c r="Q900" s="40"/>
      <c r="R900" s="40"/>
      <c r="S900" s="40"/>
      <c r="T900" s="454"/>
      <c r="U900" s="457"/>
      <c r="V900" s="454"/>
      <c r="W900" s="457"/>
      <c r="X900" s="454"/>
      <c r="Y900" s="133" t="s">
        <v>87</v>
      </c>
    </row>
    <row r="901" spans="5:25" ht="14.1" customHeight="1">
      <c r="E901" s="461" t="s">
        <v>165</v>
      </c>
      <c r="F901" s="461"/>
      <c r="G901" s="96" t="s">
        <v>21</v>
      </c>
      <c r="H901" s="28">
        <v>33</v>
      </c>
      <c r="I901" s="34">
        <v>89</v>
      </c>
      <c r="J901" s="28">
        <v>171</v>
      </c>
      <c r="K901" s="34">
        <v>219</v>
      </c>
      <c r="L901" s="28">
        <v>49</v>
      </c>
      <c r="M901" s="129">
        <f>SUM(H901:L901)</f>
        <v>561</v>
      </c>
      <c r="Q901" s="461" t="s">
        <v>165</v>
      </c>
      <c r="R901" s="461"/>
      <c r="S901" s="96" t="s">
        <v>21</v>
      </c>
      <c r="T901" s="28">
        <v>52</v>
      </c>
      <c r="U901" s="34">
        <v>146</v>
      </c>
      <c r="V901" s="28">
        <v>178</v>
      </c>
      <c r="W901" s="34">
        <v>130</v>
      </c>
      <c r="X901" s="28">
        <v>55</v>
      </c>
      <c r="Y901" s="129">
        <f>SUM(T901:X901)</f>
        <v>561</v>
      </c>
    </row>
    <row r="902" spans="5:25" ht="14.1" customHeight="1" thickBot="1">
      <c r="E902" s="462"/>
      <c r="F902" s="462"/>
      <c r="G902" s="111" t="s">
        <v>151</v>
      </c>
      <c r="H902" s="52">
        <v>5.8823529411764701</v>
      </c>
      <c r="I902" s="99">
        <v>15.8645276292335</v>
      </c>
      <c r="J902" s="52">
        <v>30.481283422459899</v>
      </c>
      <c r="K902" s="99">
        <v>39.037433155080201</v>
      </c>
      <c r="L902" s="52">
        <v>8.7344028520499108</v>
      </c>
      <c r="M902" s="128">
        <f t="shared" ref="M902:M908" si="90">SUM(H902:L902)</f>
        <v>99.999999999999986</v>
      </c>
      <c r="Q902" s="462"/>
      <c r="R902" s="462"/>
      <c r="S902" s="111" t="s">
        <v>151</v>
      </c>
      <c r="T902" s="52">
        <v>9.2691622103386795</v>
      </c>
      <c r="U902" s="99">
        <v>26.024955436720099</v>
      </c>
      <c r="V902" s="52">
        <v>31.729055258467</v>
      </c>
      <c r="W902" s="99">
        <v>23.172905525846701</v>
      </c>
      <c r="X902" s="52">
        <v>9.8039215686274499</v>
      </c>
      <c r="Y902" s="128">
        <f t="shared" ref="Y902:Y908" si="91">SUM(T902:X902)</f>
        <v>99.999999999999915</v>
      </c>
    </row>
    <row r="903" spans="5:25" ht="14.1" customHeight="1" thickTop="1">
      <c r="E903" s="461" t="s">
        <v>166</v>
      </c>
      <c r="F903" s="461"/>
      <c r="G903" s="96" t="s">
        <v>21</v>
      </c>
      <c r="H903" s="100">
        <v>16</v>
      </c>
      <c r="I903" s="101">
        <v>72</v>
      </c>
      <c r="J903" s="100">
        <v>115</v>
      </c>
      <c r="K903" s="101">
        <v>206</v>
      </c>
      <c r="L903" s="100">
        <v>61</v>
      </c>
      <c r="M903" s="129">
        <f t="shared" si="90"/>
        <v>470</v>
      </c>
      <c r="Q903" s="461" t="s">
        <v>166</v>
      </c>
      <c r="R903" s="461"/>
      <c r="S903" s="96" t="s">
        <v>21</v>
      </c>
      <c r="T903" s="100">
        <v>43</v>
      </c>
      <c r="U903" s="101">
        <v>124</v>
      </c>
      <c r="V903" s="100">
        <v>149</v>
      </c>
      <c r="W903" s="101">
        <v>122</v>
      </c>
      <c r="X903" s="100">
        <v>32</v>
      </c>
      <c r="Y903" s="129">
        <f t="shared" si="91"/>
        <v>470</v>
      </c>
    </row>
    <row r="904" spans="5:25" ht="14.1" customHeight="1" thickBot="1">
      <c r="E904" s="462"/>
      <c r="F904" s="462"/>
      <c r="G904" s="111" t="s">
        <v>151</v>
      </c>
      <c r="H904" s="52">
        <v>3.4042553191489402</v>
      </c>
      <c r="I904" s="99">
        <v>15.319148936170199</v>
      </c>
      <c r="J904" s="52">
        <v>24.468085106383</v>
      </c>
      <c r="K904" s="99">
        <v>43.829787234042598</v>
      </c>
      <c r="L904" s="52">
        <v>12.9787234042553</v>
      </c>
      <c r="M904" s="128">
        <f t="shared" si="90"/>
        <v>100.00000000000004</v>
      </c>
      <c r="Q904" s="462"/>
      <c r="R904" s="462"/>
      <c r="S904" s="111" t="s">
        <v>151</v>
      </c>
      <c r="T904" s="52">
        <v>9.1489361702127692</v>
      </c>
      <c r="U904" s="99">
        <v>26.3829787234043</v>
      </c>
      <c r="V904" s="52">
        <v>31.702127659574501</v>
      </c>
      <c r="W904" s="99">
        <v>25.9574468085106</v>
      </c>
      <c r="X904" s="52">
        <v>6.8085106382978697</v>
      </c>
      <c r="Y904" s="128">
        <f t="shared" si="91"/>
        <v>100.00000000000004</v>
      </c>
    </row>
    <row r="905" spans="5:25" ht="14.1" customHeight="1" thickTop="1">
      <c r="E905" s="461" t="s">
        <v>167</v>
      </c>
      <c r="F905" s="461"/>
      <c r="G905" s="96" t="s">
        <v>21</v>
      </c>
      <c r="H905" s="100">
        <v>39</v>
      </c>
      <c r="I905" s="101">
        <v>107</v>
      </c>
      <c r="J905" s="100">
        <v>160</v>
      </c>
      <c r="K905" s="101">
        <v>178</v>
      </c>
      <c r="L905" s="100">
        <v>77</v>
      </c>
      <c r="M905" s="129">
        <f t="shared" si="90"/>
        <v>561</v>
      </c>
      <c r="Q905" s="461" t="s">
        <v>167</v>
      </c>
      <c r="R905" s="461"/>
      <c r="S905" s="96" t="s">
        <v>21</v>
      </c>
      <c r="T905" s="100">
        <v>61</v>
      </c>
      <c r="U905" s="101">
        <v>137</v>
      </c>
      <c r="V905" s="100">
        <v>195</v>
      </c>
      <c r="W905" s="101">
        <v>114</v>
      </c>
      <c r="X905" s="100">
        <v>54</v>
      </c>
      <c r="Y905" s="129">
        <f t="shared" si="91"/>
        <v>561</v>
      </c>
    </row>
    <row r="906" spans="5:25" ht="14.1" customHeight="1" thickBot="1">
      <c r="E906" s="462"/>
      <c r="F906" s="462"/>
      <c r="G906" s="111" t="s">
        <v>151</v>
      </c>
      <c r="H906" s="52">
        <v>6.9518716577540101</v>
      </c>
      <c r="I906" s="99">
        <v>19.073083778966101</v>
      </c>
      <c r="J906" s="52">
        <v>28.520499108734398</v>
      </c>
      <c r="K906" s="99">
        <v>31.729055258467</v>
      </c>
      <c r="L906" s="52">
        <v>13.7254901960784</v>
      </c>
      <c r="M906" s="128">
        <f t="shared" si="90"/>
        <v>99.999999999999915</v>
      </c>
      <c r="Q906" s="462"/>
      <c r="R906" s="462"/>
      <c r="S906" s="111" t="s">
        <v>151</v>
      </c>
      <c r="T906" s="52">
        <v>10.873440285205</v>
      </c>
      <c r="U906" s="99">
        <v>24.420677361853802</v>
      </c>
      <c r="V906" s="52">
        <v>34.759358288770102</v>
      </c>
      <c r="W906" s="99">
        <v>20.320855614973301</v>
      </c>
      <c r="X906" s="52">
        <v>9.6256684491978604</v>
      </c>
      <c r="Y906" s="128">
        <f t="shared" si="91"/>
        <v>100.00000000000006</v>
      </c>
    </row>
    <row r="907" spans="5:25" ht="14.1" customHeight="1" thickTop="1">
      <c r="E907" s="463" t="s">
        <v>168</v>
      </c>
      <c r="F907" s="463"/>
      <c r="G907" s="96" t="s">
        <v>21</v>
      </c>
      <c r="H907" s="100">
        <v>10</v>
      </c>
      <c r="I907" s="101">
        <v>83</v>
      </c>
      <c r="J907" s="100">
        <v>116</v>
      </c>
      <c r="K907" s="101">
        <v>201</v>
      </c>
      <c r="L907" s="100">
        <v>60</v>
      </c>
      <c r="M907" s="129">
        <f t="shared" si="90"/>
        <v>470</v>
      </c>
      <c r="Q907" s="463" t="s">
        <v>168</v>
      </c>
      <c r="R907" s="463"/>
      <c r="S907" s="96" t="s">
        <v>21</v>
      </c>
      <c r="T907" s="100">
        <v>37</v>
      </c>
      <c r="U907" s="101">
        <v>138</v>
      </c>
      <c r="V907" s="100">
        <v>135</v>
      </c>
      <c r="W907" s="101">
        <v>127</v>
      </c>
      <c r="X907" s="100">
        <v>33</v>
      </c>
      <c r="Y907" s="129">
        <f t="shared" si="91"/>
        <v>470</v>
      </c>
    </row>
    <row r="908" spans="5:25" ht="14.1" customHeight="1">
      <c r="E908" s="464"/>
      <c r="F908" s="464"/>
      <c r="G908" s="112" t="s">
        <v>151</v>
      </c>
      <c r="H908" s="37">
        <v>2.12765957446809</v>
      </c>
      <c r="I908" s="39">
        <v>17.659574468085101</v>
      </c>
      <c r="J908" s="37">
        <v>24.680851063829799</v>
      </c>
      <c r="K908" s="39">
        <v>42.7659574468085</v>
      </c>
      <c r="L908" s="37">
        <v>12.7659574468085</v>
      </c>
      <c r="M908" s="128">
        <f t="shared" si="90"/>
        <v>99.999999999999986</v>
      </c>
      <c r="Q908" s="464"/>
      <c r="R908" s="464"/>
      <c r="S908" s="112" t="s">
        <v>151</v>
      </c>
      <c r="T908" s="37">
        <v>7.8723404255319096</v>
      </c>
      <c r="U908" s="39">
        <v>29.361702127659601</v>
      </c>
      <c r="V908" s="37">
        <v>28.7234042553191</v>
      </c>
      <c r="W908" s="39">
        <v>27.021276595744698</v>
      </c>
      <c r="X908" s="37">
        <v>7.0212765957446797</v>
      </c>
      <c r="Y908" s="128">
        <f t="shared" si="91"/>
        <v>99.999999999999986</v>
      </c>
    </row>
    <row r="911" spans="5:25" ht="14.1" customHeight="1">
      <c r="E911" s="458" t="s">
        <v>339</v>
      </c>
      <c r="F911" s="458"/>
      <c r="G911" s="458"/>
      <c r="H911" s="458"/>
      <c r="I911" s="458"/>
      <c r="J911" s="458"/>
      <c r="K911" s="458"/>
      <c r="L911" s="458"/>
      <c r="M911" s="458"/>
    </row>
    <row r="912" spans="5:25" ht="14.1" customHeight="1">
      <c r="E912" s="21"/>
      <c r="F912" s="21"/>
      <c r="G912" s="21"/>
      <c r="H912" s="93">
        <v>1</v>
      </c>
      <c r="I912" s="93">
        <v>2</v>
      </c>
      <c r="J912" s="93">
        <v>3</v>
      </c>
      <c r="K912" s="93">
        <v>4</v>
      </c>
      <c r="L912" s="93">
        <v>5</v>
      </c>
    </row>
    <row r="913" spans="1:22" ht="14.1" customHeight="1">
      <c r="E913" s="21"/>
      <c r="F913" s="21"/>
      <c r="G913" s="21"/>
      <c r="H913" s="452" t="s">
        <v>227</v>
      </c>
      <c r="I913" s="455" t="s">
        <v>228</v>
      </c>
      <c r="J913" s="452" t="s">
        <v>241</v>
      </c>
      <c r="K913" s="455" t="s">
        <v>229</v>
      </c>
      <c r="L913" s="452" t="s">
        <v>230</v>
      </c>
    </row>
    <row r="914" spans="1:22" ht="14.1" customHeight="1">
      <c r="E914" s="21"/>
      <c r="F914" s="21"/>
      <c r="G914" s="21"/>
      <c r="H914" s="453"/>
      <c r="I914" s="456"/>
      <c r="J914" s="453"/>
      <c r="K914" s="456"/>
      <c r="L914" s="453"/>
    </row>
    <row r="915" spans="1:22" ht="14.1" customHeight="1">
      <c r="E915" s="21"/>
      <c r="F915" s="21"/>
      <c r="G915" s="21"/>
      <c r="H915" s="453"/>
      <c r="I915" s="456"/>
      <c r="J915" s="453"/>
      <c r="K915" s="456"/>
      <c r="L915" s="453"/>
    </row>
    <row r="916" spans="1:22" ht="14.1" customHeight="1">
      <c r="E916" s="21"/>
      <c r="F916" s="21"/>
      <c r="G916" s="21"/>
      <c r="H916" s="453"/>
      <c r="I916" s="456"/>
      <c r="J916" s="453"/>
      <c r="K916" s="456"/>
      <c r="L916" s="453"/>
    </row>
    <row r="917" spans="1:22" ht="14.1" customHeight="1">
      <c r="E917" s="21"/>
      <c r="F917" s="21"/>
      <c r="G917" s="21"/>
      <c r="H917" s="453"/>
      <c r="I917" s="456"/>
      <c r="J917" s="453"/>
      <c r="K917" s="456"/>
      <c r="L917" s="453"/>
    </row>
    <row r="918" spans="1:22" ht="14.1" customHeight="1">
      <c r="E918" s="40"/>
      <c r="F918" s="40"/>
      <c r="G918" s="40"/>
      <c r="H918" s="454"/>
      <c r="I918" s="457"/>
      <c r="J918" s="454"/>
      <c r="K918" s="457"/>
      <c r="L918" s="454"/>
      <c r="M918" s="133" t="s">
        <v>87</v>
      </c>
    </row>
    <row r="919" spans="1:22" ht="14.1" customHeight="1">
      <c r="E919" s="461" t="s">
        <v>165</v>
      </c>
      <c r="F919" s="461"/>
      <c r="G919" s="96" t="s">
        <v>21</v>
      </c>
      <c r="H919" s="28">
        <v>41</v>
      </c>
      <c r="I919" s="34">
        <v>126</v>
      </c>
      <c r="J919" s="28">
        <v>193</v>
      </c>
      <c r="K919" s="34">
        <v>163</v>
      </c>
      <c r="L919" s="28">
        <v>38</v>
      </c>
      <c r="M919" s="129">
        <f>SUM(H919:L919)</f>
        <v>561</v>
      </c>
    </row>
    <row r="920" spans="1:22" ht="14.1" customHeight="1" thickBot="1">
      <c r="E920" s="462"/>
      <c r="F920" s="462"/>
      <c r="G920" s="111" t="s">
        <v>151</v>
      </c>
      <c r="H920" s="52">
        <v>7.30837789661319</v>
      </c>
      <c r="I920" s="99">
        <v>22.459893048128301</v>
      </c>
      <c r="J920" s="52">
        <v>34.402852049910898</v>
      </c>
      <c r="K920" s="99">
        <v>29.055258467023201</v>
      </c>
      <c r="L920" s="52">
        <v>6.7736185383244196</v>
      </c>
      <c r="M920" s="128">
        <f t="shared" ref="M920:M926" si="92">SUM(H920:L920)</f>
        <v>100.00000000000001</v>
      </c>
    </row>
    <row r="921" spans="1:22" ht="14.1" customHeight="1" thickTop="1">
      <c r="E921" s="461" t="s">
        <v>166</v>
      </c>
      <c r="F921" s="461"/>
      <c r="G921" s="96" t="s">
        <v>21</v>
      </c>
      <c r="H921" s="100">
        <v>37</v>
      </c>
      <c r="I921" s="101">
        <v>125</v>
      </c>
      <c r="J921" s="100">
        <v>140</v>
      </c>
      <c r="K921" s="101">
        <v>143</v>
      </c>
      <c r="L921" s="100">
        <v>25</v>
      </c>
      <c r="M921" s="129">
        <f t="shared" si="92"/>
        <v>470</v>
      </c>
    </row>
    <row r="922" spans="1:22" ht="14.1" customHeight="1" thickBot="1">
      <c r="E922" s="462"/>
      <c r="F922" s="462"/>
      <c r="G922" s="111" t="s">
        <v>151</v>
      </c>
      <c r="H922" s="52">
        <v>7.8723404255319096</v>
      </c>
      <c r="I922" s="99">
        <v>26.595744680851102</v>
      </c>
      <c r="J922" s="52">
        <v>29.787234042553202</v>
      </c>
      <c r="K922" s="99">
        <v>30.4255319148936</v>
      </c>
      <c r="L922" s="52">
        <v>5.31914893617021</v>
      </c>
      <c r="M922" s="128">
        <f t="shared" si="92"/>
        <v>100.00000000000003</v>
      </c>
    </row>
    <row r="923" spans="1:22" ht="14.1" customHeight="1" thickTop="1">
      <c r="E923" s="461" t="s">
        <v>167</v>
      </c>
      <c r="F923" s="461"/>
      <c r="G923" s="96" t="s">
        <v>21</v>
      </c>
      <c r="H923" s="100">
        <v>37</v>
      </c>
      <c r="I923" s="101">
        <v>104</v>
      </c>
      <c r="J923" s="100">
        <v>183</v>
      </c>
      <c r="K923" s="101">
        <v>181</v>
      </c>
      <c r="L923" s="100">
        <v>56</v>
      </c>
      <c r="M923" s="129">
        <f t="shared" si="92"/>
        <v>561</v>
      </c>
    </row>
    <row r="924" spans="1:22" ht="14.1" customHeight="1" thickBot="1">
      <c r="E924" s="462"/>
      <c r="F924" s="462"/>
      <c r="G924" s="111" t="s">
        <v>151</v>
      </c>
      <c r="H924" s="52">
        <v>6.5953654188948301</v>
      </c>
      <c r="I924" s="99">
        <v>18.538324420677402</v>
      </c>
      <c r="J924" s="52">
        <v>32.620320855614999</v>
      </c>
      <c r="K924" s="99">
        <v>32.263814616755802</v>
      </c>
      <c r="L924" s="52">
        <v>9.9821746880570394</v>
      </c>
      <c r="M924" s="128">
        <f t="shared" si="92"/>
        <v>100.00000000000007</v>
      </c>
    </row>
    <row r="925" spans="1:22" ht="14.1" customHeight="1" thickTop="1">
      <c r="E925" s="463" t="s">
        <v>168</v>
      </c>
      <c r="F925" s="463"/>
      <c r="G925" s="96" t="s">
        <v>21</v>
      </c>
      <c r="H925" s="100">
        <v>20</v>
      </c>
      <c r="I925" s="101">
        <v>92</v>
      </c>
      <c r="J925" s="100">
        <v>157</v>
      </c>
      <c r="K925" s="101">
        <v>158</v>
      </c>
      <c r="L925" s="100">
        <v>43</v>
      </c>
      <c r="M925" s="129">
        <f t="shared" si="92"/>
        <v>470</v>
      </c>
    </row>
    <row r="926" spans="1:22" ht="14.1" customHeight="1">
      <c r="E926" s="464"/>
      <c r="F926" s="464"/>
      <c r="G926" s="112" t="s">
        <v>151</v>
      </c>
      <c r="H926" s="37">
        <v>4.2553191489361701</v>
      </c>
      <c r="I926" s="39">
        <v>19.5744680851064</v>
      </c>
      <c r="J926" s="37">
        <v>33.404255319148902</v>
      </c>
      <c r="K926" s="39">
        <v>33.6170212765957</v>
      </c>
      <c r="L926" s="37">
        <v>9.1489361702127692</v>
      </c>
      <c r="M926" s="128">
        <f t="shared" si="92"/>
        <v>99.999999999999929</v>
      </c>
    </row>
    <row r="928" spans="1:22" ht="14.1" customHeight="1">
      <c r="A928" s="8" t="s">
        <v>253</v>
      </c>
      <c r="B928" s="9"/>
      <c r="C928" s="11" t="s">
        <v>258</v>
      </c>
      <c r="S928" s="93">
        <v>1</v>
      </c>
      <c r="T928" s="93">
        <v>2</v>
      </c>
      <c r="U928" s="93">
        <v>3</v>
      </c>
      <c r="V928" s="93">
        <v>4</v>
      </c>
    </row>
    <row r="929" spans="3:23" ht="14.1" customHeight="1">
      <c r="C929" s="11" t="s">
        <v>259</v>
      </c>
      <c r="S929" s="583" t="s">
        <v>254</v>
      </c>
      <c r="T929" s="465" t="s">
        <v>255</v>
      </c>
      <c r="U929" s="583" t="s">
        <v>256</v>
      </c>
      <c r="V929" s="465" t="s">
        <v>257</v>
      </c>
    </row>
    <row r="930" spans="3:23" ht="14.1" customHeight="1">
      <c r="C930" s="11"/>
      <c r="S930" s="584"/>
      <c r="T930" s="466"/>
      <c r="U930" s="584"/>
      <c r="V930" s="466"/>
    </row>
    <row r="931" spans="3:23" ht="14.1" customHeight="1">
      <c r="S931" s="584"/>
      <c r="T931" s="466"/>
      <c r="U931" s="584"/>
      <c r="V931" s="466"/>
    </row>
    <row r="932" spans="3:23" ht="14.1" customHeight="1">
      <c r="S932" s="584"/>
      <c r="T932" s="466"/>
      <c r="U932" s="584"/>
      <c r="V932" s="466"/>
    </row>
    <row r="933" spans="3:23" ht="14.1" customHeight="1">
      <c r="S933" s="584"/>
      <c r="T933" s="466"/>
      <c r="U933" s="584"/>
      <c r="V933" s="466"/>
    </row>
    <row r="934" spans="3:23" ht="14.1" customHeight="1">
      <c r="S934" s="584"/>
      <c r="T934" s="466"/>
      <c r="U934" s="584"/>
      <c r="V934" s="466"/>
    </row>
    <row r="935" spans="3:23" ht="14.1" customHeight="1">
      <c r="S935" s="585"/>
      <c r="T935" s="466"/>
      <c r="U935" s="584"/>
      <c r="V935" s="467"/>
      <c r="W935" s="133" t="s">
        <v>87</v>
      </c>
    </row>
    <row r="936" spans="3:23" ht="14.1" customHeight="1">
      <c r="O936" s="169" t="s">
        <v>19</v>
      </c>
      <c r="P936" s="170"/>
      <c r="Q936" s="170"/>
      <c r="R936" s="171" t="s">
        <v>21</v>
      </c>
      <c r="S936" s="160">
        <v>426</v>
      </c>
      <c r="T936" s="160">
        <v>823</v>
      </c>
      <c r="U936" s="160">
        <v>579</v>
      </c>
      <c r="V936" s="160">
        <v>234</v>
      </c>
      <c r="W936" s="258">
        <f>SUM(R936:V936)</f>
        <v>2062</v>
      </c>
    </row>
    <row r="937" spans="3:23" ht="14.1" customHeight="1" thickBot="1">
      <c r="O937" s="161"/>
      <c r="P937" s="162"/>
      <c r="Q937" s="162"/>
      <c r="R937" s="163" t="s">
        <v>151</v>
      </c>
      <c r="S937" s="52">
        <v>20.659553831231801</v>
      </c>
      <c r="T937" s="52">
        <v>39.912706110572302</v>
      </c>
      <c r="U937" s="52">
        <v>28.0795344325897</v>
      </c>
      <c r="V937" s="52">
        <v>11.3482056256062</v>
      </c>
      <c r="W937" s="128">
        <f t="shared" ref="W937:W945" si="93">SUM(R937:V937)</f>
        <v>100</v>
      </c>
    </row>
    <row r="938" spans="3:23" ht="14.1" customHeight="1" thickTop="1">
      <c r="O938" s="21" t="s">
        <v>15</v>
      </c>
      <c r="P938" s="91"/>
      <c r="Q938" s="91"/>
      <c r="R938" s="96" t="s">
        <v>21</v>
      </c>
      <c r="S938" s="28">
        <v>101</v>
      </c>
      <c r="T938" s="34">
        <v>244</v>
      </c>
      <c r="U938" s="28">
        <v>164</v>
      </c>
      <c r="V938" s="34">
        <v>52</v>
      </c>
      <c r="W938" s="146">
        <f>SUM(R938:V938)</f>
        <v>561</v>
      </c>
    </row>
    <row r="939" spans="3:23" ht="14.1" customHeight="1" thickBot="1">
      <c r="O939" s="51"/>
      <c r="P939" s="97"/>
      <c r="Q939" s="97"/>
      <c r="R939" s="111" t="s">
        <v>151</v>
      </c>
      <c r="S939" s="52">
        <v>18.003565062388599</v>
      </c>
      <c r="T939" s="99">
        <v>43.493761140819998</v>
      </c>
      <c r="U939" s="52">
        <v>29.233511586452799</v>
      </c>
      <c r="V939" s="99">
        <v>9.2691622103386795</v>
      </c>
      <c r="W939" s="128">
        <f t="shared" si="93"/>
        <v>100.00000000000007</v>
      </c>
    </row>
    <row r="940" spans="3:23" ht="14.1" customHeight="1" thickTop="1">
      <c r="O940" s="21" t="s">
        <v>16</v>
      </c>
      <c r="P940" s="91"/>
      <c r="Q940" s="91"/>
      <c r="R940" s="96" t="s">
        <v>21</v>
      </c>
      <c r="S940" s="100">
        <v>93</v>
      </c>
      <c r="T940" s="101">
        <v>181</v>
      </c>
      <c r="U940" s="100">
        <v>132</v>
      </c>
      <c r="V940" s="101">
        <v>64</v>
      </c>
      <c r="W940" s="146">
        <f t="shared" si="93"/>
        <v>470</v>
      </c>
    </row>
    <row r="941" spans="3:23" ht="14.1" customHeight="1" thickBot="1">
      <c r="O941" s="51"/>
      <c r="P941" s="97"/>
      <c r="Q941" s="97"/>
      <c r="R941" s="111" t="s">
        <v>151</v>
      </c>
      <c r="S941" s="52">
        <v>19.787234042553202</v>
      </c>
      <c r="T941" s="99">
        <v>38.510638297872298</v>
      </c>
      <c r="U941" s="52">
        <v>28.085106382978701</v>
      </c>
      <c r="V941" s="99">
        <v>13.6170212765957</v>
      </c>
      <c r="W941" s="128">
        <f t="shared" si="93"/>
        <v>99.999999999999886</v>
      </c>
    </row>
    <row r="942" spans="3:23" ht="14.1" customHeight="1" thickTop="1">
      <c r="O942" s="21" t="s">
        <v>17</v>
      </c>
      <c r="P942" s="91"/>
      <c r="Q942" s="91"/>
      <c r="R942" s="96" t="s">
        <v>21</v>
      </c>
      <c r="S942" s="100">
        <v>121</v>
      </c>
      <c r="T942" s="101">
        <v>204</v>
      </c>
      <c r="U942" s="100">
        <v>160</v>
      </c>
      <c r="V942" s="101">
        <v>76</v>
      </c>
      <c r="W942" s="146">
        <f t="shared" si="93"/>
        <v>561</v>
      </c>
    </row>
    <row r="943" spans="3:23" ht="14.1" customHeight="1" thickBot="1">
      <c r="O943" s="51"/>
      <c r="P943" s="97"/>
      <c r="Q943" s="97"/>
      <c r="R943" s="111" t="s">
        <v>151</v>
      </c>
      <c r="S943" s="52">
        <v>21.568627450980401</v>
      </c>
      <c r="T943" s="99">
        <v>36.363636363636402</v>
      </c>
      <c r="U943" s="52">
        <v>28.520499108734398</v>
      </c>
      <c r="V943" s="99">
        <v>13.5472370766488</v>
      </c>
      <c r="W943" s="128">
        <f t="shared" si="93"/>
        <v>100</v>
      </c>
    </row>
    <row r="944" spans="3:23" ht="14.1" customHeight="1" thickTop="1">
      <c r="O944" s="21" t="s">
        <v>18</v>
      </c>
      <c r="P944" s="91"/>
      <c r="Q944" s="91"/>
      <c r="R944" s="96" t="s">
        <v>21</v>
      </c>
      <c r="S944" s="100">
        <v>111</v>
      </c>
      <c r="T944" s="101">
        <v>194</v>
      </c>
      <c r="U944" s="100">
        <v>123</v>
      </c>
      <c r="V944" s="101">
        <v>42</v>
      </c>
      <c r="W944" s="146">
        <f t="shared" si="93"/>
        <v>470</v>
      </c>
    </row>
    <row r="945" spans="1:24" ht="14.1" customHeight="1">
      <c r="O945" s="40"/>
      <c r="P945" s="94"/>
      <c r="Q945" s="94"/>
      <c r="R945" s="112" t="s">
        <v>151</v>
      </c>
      <c r="S945" s="37">
        <v>23.6170212765957</v>
      </c>
      <c r="T945" s="39">
        <v>41.276595744680897</v>
      </c>
      <c r="U945" s="37">
        <v>26.170212765957402</v>
      </c>
      <c r="V945" s="39">
        <v>8.9361702127659601</v>
      </c>
      <c r="W945" s="128">
        <f t="shared" si="93"/>
        <v>99.999999999999957</v>
      </c>
    </row>
    <row r="946" spans="1:24" ht="14.1" customHeight="1">
      <c r="A946" s="8" t="s">
        <v>260</v>
      </c>
      <c r="B946" s="9"/>
      <c r="C946" s="11" t="s">
        <v>261</v>
      </c>
    </row>
    <row r="947" spans="1:24" ht="14.1" customHeight="1">
      <c r="C947" s="168" t="s">
        <v>266</v>
      </c>
    </row>
    <row r="948" spans="1:24" ht="14.1" customHeight="1">
      <c r="A948" s="460" t="s">
        <v>19</v>
      </c>
      <c r="B948" s="460"/>
      <c r="C948" s="460"/>
      <c r="D948" s="460"/>
      <c r="E948" s="460"/>
      <c r="F948" s="460"/>
      <c r="G948" s="460"/>
      <c r="H948" s="460"/>
      <c r="I948" s="460"/>
      <c r="J948" s="460"/>
      <c r="K948" s="460"/>
      <c r="L948" s="460"/>
      <c r="M948" s="460"/>
      <c r="N948" s="460"/>
      <c r="Q948" s="110" t="s">
        <v>262</v>
      </c>
      <c r="R948" s="110"/>
      <c r="S948" s="110"/>
      <c r="T948" s="110"/>
      <c r="U948" s="110"/>
      <c r="V948" s="110"/>
      <c r="W948" s="110"/>
      <c r="X948" s="110"/>
    </row>
    <row r="949" spans="1:24" ht="14.1" customHeight="1">
      <c r="B949" s="21"/>
      <c r="C949" s="21"/>
      <c r="D949" s="21"/>
      <c r="E949" s="21"/>
      <c r="F949" s="21"/>
      <c r="H949" s="21"/>
      <c r="J949" s="93">
        <v>1</v>
      </c>
      <c r="K949" s="93">
        <v>2</v>
      </c>
      <c r="L949" s="93">
        <v>3</v>
      </c>
      <c r="M949" s="93">
        <v>4</v>
      </c>
      <c r="Q949" s="21"/>
      <c r="R949" s="21"/>
      <c r="S949" s="21"/>
      <c r="T949" s="93">
        <v>1</v>
      </c>
      <c r="U949" s="93">
        <v>2</v>
      </c>
      <c r="V949" s="93">
        <v>3</v>
      </c>
      <c r="W949" s="93">
        <v>4</v>
      </c>
    </row>
    <row r="950" spans="1:24" ht="14.1" customHeight="1">
      <c r="B950" s="21"/>
      <c r="C950" s="21"/>
      <c r="D950" s="21"/>
      <c r="E950" s="21"/>
      <c r="F950" s="21"/>
      <c r="H950" s="21"/>
      <c r="J950" s="558" t="s">
        <v>227</v>
      </c>
      <c r="K950" s="559" t="s">
        <v>263</v>
      </c>
      <c r="L950" s="558" t="s">
        <v>264</v>
      </c>
      <c r="M950" s="559" t="s">
        <v>230</v>
      </c>
      <c r="Q950" s="21"/>
      <c r="R950" s="21"/>
      <c r="S950" s="21"/>
      <c r="T950" s="452" t="s">
        <v>227</v>
      </c>
      <c r="U950" s="455"/>
      <c r="V950" s="586"/>
      <c r="W950" s="455" t="s">
        <v>230</v>
      </c>
    </row>
    <row r="951" spans="1:24" ht="14.1" customHeight="1">
      <c r="B951" s="21"/>
      <c r="C951" s="21"/>
      <c r="D951" s="21"/>
      <c r="E951" s="21"/>
      <c r="F951" s="21"/>
      <c r="H951" s="21"/>
      <c r="J951" s="558"/>
      <c r="K951" s="559"/>
      <c r="L951" s="558"/>
      <c r="M951" s="559"/>
      <c r="Q951" s="21"/>
      <c r="R951" s="21"/>
      <c r="S951" s="21"/>
      <c r="T951" s="453"/>
      <c r="U951" s="456"/>
      <c r="V951" s="587"/>
      <c r="W951" s="456"/>
    </row>
    <row r="952" spans="1:24" ht="14.1" customHeight="1">
      <c r="B952" s="21"/>
      <c r="C952" s="21"/>
      <c r="D952" s="21"/>
      <c r="E952" s="21"/>
      <c r="F952" s="21"/>
      <c r="H952" s="21"/>
      <c r="J952" s="558"/>
      <c r="K952" s="559"/>
      <c r="L952" s="558"/>
      <c r="M952" s="559"/>
      <c r="Q952" s="21"/>
      <c r="R952" s="21"/>
      <c r="S952" s="21"/>
      <c r="T952" s="453"/>
      <c r="U952" s="456"/>
      <c r="V952" s="587"/>
      <c r="W952" s="456"/>
    </row>
    <row r="953" spans="1:24" ht="14.1" customHeight="1">
      <c r="B953" s="21"/>
      <c r="C953" s="21"/>
      <c r="D953" s="21"/>
      <c r="E953" s="21"/>
      <c r="F953" s="21"/>
      <c r="H953" s="21"/>
      <c r="J953" s="558"/>
      <c r="K953" s="559"/>
      <c r="L953" s="558"/>
      <c r="M953" s="559"/>
      <c r="Q953" s="21"/>
      <c r="R953" s="21"/>
      <c r="S953" s="21"/>
      <c r="T953" s="453"/>
      <c r="U953" s="456"/>
      <c r="V953" s="587"/>
      <c r="W953" s="456"/>
    </row>
    <row r="954" spans="1:24" ht="14.1" customHeight="1">
      <c r="B954" s="21"/>
      <c r="C954" s="21"/>
      <c r="D954" s="21"/>
      <c r="E954" s="21"/>
      <c r="F954" s="21"/>
      <c r="H954" s="21"/>
      <c r="J954" s="558"/>
      <c r="K954" s="559"/>
      <c r="L954" s="558"/>
      <c r="M954" s="559"/>
      <c r="Q954" s="21"/>
      <c r="R954" s="21"/>
      <c r="S954" s="21"/>
      <c r="T954" s="453"/>
      <c r="U954" s="456"/>
      <c r="V954" s="587"/>
      <c r="W954" s="456"/>
    </row>
    <row r="955" spans="1:24" ht="14.1" customHeight="1">
      <c r="B955" s="21"/>
      <c r="C955" s="21"/>
      <c r="D955" s="21"/>
      <c r="E955" s="21"/>
      <c r="F955" s="21"/>
      <c r="H955" s="21"/>
      <c r="J955" s="558"/>
      <c r="K955" s="559"/>
      <c r="L955" s="558"/>
      <c r="M955" s="559"/>
      <c r="Q955" s="40"/>
      <c r="R955" s="40"/>
      <c r="S955" s="40"/>
      <c r="T955" s="454"/>
      <c r="U955" s="457"/>
      <c r="V955" s="588"/>
      <c r="W955" s="457"/>
      <c r="X955" s="133" t="s">
        <v>87</v>
      </c>
    </row>
    <row r="956" spans="1:24" ht="14.1" customHeight="1">
      <c r="B956" s="21"/>
      <c r="C956" s="21"/>
      <c r="D956" s="21"/>
      <c r="E956" s="21"/>
      <c r="F956" s="21"/>
      <c r="H956" s="21"/>
      <c r="J956" s="558"/>
      <c r="K956" s="559"/>
      <c r="L956" s="558"/>
      <c r="M956" s="559"/>
      <c r="Q956" s="461" t="s">
        <v>165</v>
      </c>
      <c r="R956" s="461"/>
      <c r="S956" s="96" t="s">
        <v>21</v>
      </c>
      <c r="T956" s="28">
        <v>69</v>
      </c>
      <c r="U956" s="34">
        <v>160</v>
      </c>
      <c r="V956" s="28">
        <v>244</v>
      </c>
      <c r="W956" s="34">
        <v>88</v>
      </c>
      <c r="X956" s="129">
        <f>SUM(S956:W956)</f>
        <v>561</v>
      </c>
    </row>
    <row r="957" spans="1:24" ht="14.1" customHeight="1" thickBot="1">
      <c r="B957" s="40"/>
      <c r="C957" s="40"/>
      <c r="D957" s="40"/>
      <c r="E957" s="40"/>
      <c r="F957" s="40"/>
      <c r="G957" s="40"/>
      <c r="H957" s="40"/>
      <c r="J957" s="558"/>
      <c r="K957" s="559"/>
      <c r="L957" s="558"/>
      <c r="M957" s="559"/>
      <c r="N957" s="133" t="s">
        <v>87</v>
      </c>
      <c r="Q957" s="462"/>
      <c r="R957" s="462"/>
      <c r="S957" s="111" t="s">
        <v>151</v>
      </c>
      <c r="T957" s="52">
        <v>12.2994652406417</v>
      </c>
      <c r="U957" s="99">
        <v>28.520499108734398</v>
      </c>
      <c r="V957" s="52">
        <v>43.493761140819998</v>
      </c>
      <c r="W957" s="99">
        <v>15.6862745098039</v>
      </c>
      <c r="X957" s="128">
        <f t="shared" ref="X957:X963" si="94">SUM(S957:W957)</f>
        <v>100</v>
      </c>
    </row>
    <row r="958" spans="1:24" ht="14.1" customHeight="1" thickTop="1">
      <c r="A958" s="450" t="s">
        <v>268</v>
      </c>
      <c r="B958" s="450"/>
      <c r="C958" s="450"/>
      <c r="D958" s="450"/>
      <c r="E958" s="450"/>
      <c r="F958" s="450"/>
      <c r="G958" s="450"/>
      <c r="H958" s="450"/>
      <c r="I958" s="178" t="s">
        <v>267</v>
      </c>
      <c r="J958" s="172">
        <v>262</v>
      </c>
      <c r="K958" s="173">
        <v>583</v>
      </c>
      <c r="L958" s="172">
        <v>896</v>
      </c>
      <c r="M958" s="261">
        <v>321</v>
      </c>
      <c r="N958" s="258">
        <f>SUM(J958:M958)</f>
        <v>2062</v>
      </c>
      <c r="Q958" s="461" t="s">
        <v>166</v>
      </c>
      <c r="R958" s="461"/>
      <c r="S958" s="96" t="s">
        <v>21</v>
      </c>
      <c r="T958" s="100">
        <v>65</v>
      </c>
      <c r="U958" s="101">
        <v>143</v>
      </c>
      <c r="V958" s="100">
        <v>208</v>
      </c>
      <c r="W958" s="101">
        <v>54</v>
      </c>
      <c r="X958" s="129">
        <f t="shared" si="94"/>
        <v>470</v>
      </c>
    </row>
    <row r="959" spans="1:24" ht="14.1" customHeight="1" thickBot="1">
      <c r="A959" s="451"/>
      <c r="B959" s="451"/>
      <c r="C959" s="451"/>
      <c r="D959" s="451"/>
      <c r="E959" s="451"/>
      <c r="F959" s="451"/>
      <c r="G959" s="451"/>
      <c r="H959" s="451"/>
      <c r="I959" s="111" t="s">
        <v>151</v>
      </c>
      <c r="J959" s="70">
        <v>12.706110572259901</v>
      </c>
      <c r="K959" s="174">
        <v>28.273520853540301</v>
      </c>
      <c r="L959" s="70">
        <v>43.452958292919497</v>
      </c>
      <c r="M959" s="262">
        <v>15.567410281280299</v>
      </c>
      <c r="N959" s="128">
        <f t="shared" ref="N959:N963" si="95">SUM(J959:M959)</f>
        <v>100</v>
      </c>
      <c r="Q959" s="462"/>
      <c r="R959" s="462"/>
      <c r="S959" s="111" t="s">
        <v>151</v>
      </c>
      <c r="T959" s="52">
        <v>13.8297872340426</v>
      </c>
      <c r="U959" s="99">
        <v>30.4255319148936</v>
      </c>
      <c r="V959" s="52">
        <v>44.255319148936202</v>
      </c>
      <c r="W959" s="99">
        <v>11.489361702127701</v>
      </c>
      <c r="X959" s="128">
        <f t="shared" si="94"/>
        <v>100.0000000000001</v>
      </c>
    </row>
    <row r="960" spans="1:24" ht="14.1" customHeight="1" thickTop="1">
      <c r="A960" s="469" t="s">
        <v>269</v>
      </c>
      <c r="B960" s="469"/>
      <c r="C960" s="469"/>
      <c r="D960" s="469"/>
      <c r="E960" s="469"/>
      <c r="F960" s="469"/>
      <c r="G960" s="469"/>
      <c r="H960" s="469"/>
      <c r="I960" s="96" t="s">
        <v>267</v>
      </c>
      <c r="J960" s="175">
        <v>240</v>
      </c>
      <c r="K960" s="176">
        <v>697</v>
      </c>
      <c r="L960" s="175">
        <v>827</v>
      </c>
      <c r="M960" s="263">
        <v>298</v>
      </c>
      <c r="N960" s="258">
        <f t="shared" si="95"/>
        <v>2062</v>
      </c>
      <c r="Q960" s="461" t="s">
        <v>167</v>
      </c>
      <c r="R960" s="461"/>
      <c r="S960" s="96" t="s">
        <v>21</v>
      </c>
      <c r="T960" s="100">
        <v>79</v>
      </c>
      <c r="U960" s="101">
        <v>148</v>
      </c>
      <c r="V960" s="100">
        <v>228</v>
      </c>
      <c r="W960" s="101">
        <v>106</v>
      </c>
      <c r="X960" s="129">
        <f t="shared" si="94"/>
        <v>561</v>
      </c>
    </row>
    <row r="961" spans="1:24" ht="14.1" customHeight="1" thickBot="1">
      <c r="A961" s="451"/>
      <c r="B961" s="451"/>
      <c r="C961" s="451"/>
      <c r="D961" s="451"/>
      <c r="E961" s="451"/>
      <c r="F961" s="451"/>
      <c r="G961" s="451"/>
      <c r="H961" s="451"/>
      <c r="I961" s="111" t="s">
        <v>151</v>
      </c>
      <c r="J961" s="70">
        <v>11.639185257032</v>
      </c>
      <c r="K961" s="174">
        <v>33.802133850630497</v>
      </c>
      <c r="L961" s="70">
        <v>40.106692531522803</v>
      </c>
      <c r="M961" s="262">
        <v>14.451988360814701</v>
      </c>
      <c r="N961" s="128">
        <f t="shared" si="95"/>
        <v>99.999999999999986</v>
      </c>
      <c r="Q961" s="462"/>
      <c r="R961" s="462"/>
      <c r="S961" s="111" t="s">
        <v>151</v>
      </c>
      <c r="T961" s="52">
        <v>14.081996434937601</v>
      </c>
      <c r="U961" s="99">
        <v>26.381461675579299</v>
      </c>
      <c r="V961" s="52">
        <v>40.641711229946502</v>
      </c>
      <c r="W961" s="99">
        <v>18.894830659536499</v>
      </c>
      <c r="X961" s="128">
        <f t="shared" si="94"/>
        <v>99.999999999999886</v>
      </c>
    </row>
    <row r="962" spans="1:24" ht="14.1" customHeight="1" thickTop="1">
      <c r="A962" s="469" t="s">
        <v>619</v>
      </c>
      <c r="B962" s="469"/>
      <c r="C962" s="469"/>
      <c r="D962" s="469"/>
      <c r="E962" s="469"/>
      <c r="F962" s="469"/>
      <c r="G962" s="469"/>
      <c r="H962" s="469"/>
      <c r="I962" s="96" t="s">
        <v>267</v>
      </c>
      <c r="J962" s="175">
        <v>238</v>
      </c>
      <c r="K962" s="176">
        <v>561</v>
      </c>
      <c r="L962" s="175">
        <v>963</v>
      </c>
      <c r="M962" s="263">
        <v>300</v>
      </c>
      <c r="N962" s="258">
        <f t="shared" si="95"/>
        <v>2062</v>
      </c>
      <c r="Q962" s="463" t="s">
        <v>168</v>
      </c>
      <c r="R962" s="463"/>
      <c r="S962" s="96" t="s">
        <v>21</v>
      </c>
      <c r="T962" s="100">
        <v>49</v>
      </c>
      <c r="U962" s="101">
        <v>132</v>
      </c>
      <c r="V962" s="100">
        <v>216</v>
      </c>
      <c r="W962" s="101">
        <v>73</v>
      </c>
      <c r="X962" s="129">
        <f t="shared" si="94"/>
        <v>470</v>
      </c>
    </row>
    <row r="963" spans="1:24" ht="14.1" customHeight="1">
      <c r="A963" s="470"/>
      <c r="B963" s="470"/>
      <c r="C963" s="470"/>
      <c r="D963" s="470"/>
      <c r="E963" s="470"/>
      <c r="F963" s="470"/>
      <c r="G963" s="470"/>
      <c r="H963" s="470"/>
      <c r="I963" s="112" t="s">
        <v>151</v>
      </c>
      <c r="J963" s="66">
        <v>11.5421920465567</v>
      </c>
      <c r="K963" s="177">
        <v>27.2065955383123</v>
      </c>
      <c r="L963" s="66">
        <v>46.702230843840901</v>
      </c>
      <c r="M963" s="264">
        <v>14.54898157129</v>
      </c>
      <c r="N963" s="128">
        <f t="shared" si="95"/>
        <v>99.999999999999901</v>
      </c>
      <c r="Q963" s="464"/>
      <c r="R963" s="464"/>
      <c r="S963" s="112" t="s">
        <v>151</v>
      </c>
      <c r="T963" s="37">
        <v>10.4255319148936</v>
      </c>
      <c r="U963" s="39">
        <v>28.085106382978701</v>
      </c>
      <c r="V963" s="37">
        <v>45.957446808510603</v>
      </c>
      <c r="W963" s="39">
        <v>15.531914893617</v>
      </c>
      <c r="X963" s="128">
        <f t="shared" si="94"/>
        <v>99.999999999999915</v>
      </c>
    </row>
    <row r="965" spans="1:24" ht="14.1" customHeight="1">
      <c r="F965" s="110" t="s">
        <v>265</v>
      </c>
      <c r="G965" s="110"/>
      <c r="H965" s="110"/>
      <c r="I965" s="110"/>
      <c r="J965" s="110"/>
      <c r="K965" s="110"/>
      <c r="L965" s="110"/>
      <c r="M965" s="110"/>
      <c r="Q965" s="110" t="s">
        <v>270</v>
      </c>
      <c r="R965" s="110"/>
      <c r="S965" s="110"/>
      <c r="T965" s="110"/>
      <c r="U965" s="110"/>
      <c r="V965" s="110"/>
      <c r="W965" s="110"/>
      <c r="X965" s="110"/>
    </row>
    <row r="966" spans="1:24" ht="14.1" customHeight="1">
      <c r="F966" s="21"/>
      <c r="G966" s="21"/>
      <c r="H966" s="21"/>
      <c r="I966" s="93">
        <v>1</v>
      </c>
      <c r="J966" s="93">
        <v>2</v>
      </c>
      <c r="K966" s="93">
        <v>3</v>
      </c>
      <c r="L966" s="93">
        <v>4</v>
      </c>
      <c r="Q966" s="21"/>
      <c r="R966" s="21"/>
      <c r="S966" s="21"/>
      <c r="T966" s="93">
        <v>1</v>
      </c>
      <c r="U966" s="93">
        <v>2</v>
      </c>
      <c r="V966" s="93">
        <v>3</v>
      </c>
      <c r="W966" s="93">
        <v>4</v>
      </c>
    </row>
    <row r="967" spans="1:24" ht="14.1" customHeight="1">
      <c r="F967" s="21"/>
      <c r="G967" s="21"/>
      <c r="H967" s="21"/>
      <c r="I967" s="452" t="s">
        <v>227</v>
      </c>
      <c r="J967" s="455"/>
      <c r="K967" s="586"/>
      <c r="L967" s="455" t="s">
        <v>230</v>
      </c>
      <c r="Q967" s="21"/>
      <c r="R967" s="21"/>
      <c r="S967" s="21"/>
      <c r="T967" s="452" t="s">
        <v>227</v>
      </c>
      <c r="U967" s="455"/>
      <c r="V967" s="586"/>
      <c r="W967" s="455" t="s">
        <v>230</v>
      </c>
    </row>
    <row r="968" spans="1:24" ht="14.1" customHeight="1">
      <c r="F968" s="21"/>
      <c r="G968" s="21"/>
      <c r="H968" s="21"/>
      <c r="I968" s="453"/>
      <c r="J968" s="456"/>
      <c r="K968" s="587"/>
      <c r="L968" s="456"/>
      <c r="Q968" s="21"/>
      <c r="R968" s="21"/>
      <c r="S968" s="21"/>
      <c r="T968" s="453"/>
      <c r="U968" s="456"/>
      <c r="V968" s="587"/>
      <c r="W968" s="456"/>
    </row>
    <row r="969" spans="1:24" ht="14.1" customHeight="1">
      <c r="F969" s="21"/>
      <c r="G969" s="21"/>
      <c r="H969" s="21"/>
      <c r="I969" s="453"/>
      <c r="J969" s="456"/>
      <c r="K969" s="587"/>
      <c r="L969" s="456"/>
      <c r="Q969" s="21"/>
      <c r="R969" s="21"/>
      <c r="S969" s="21"/>
      <c r="T969" s="453"/>
      <c r="U969" s="456"/>
      <c r="V969" s="587"/>
      <c r="W969" s="456"/>
    </row>
    <row r="970" spans="1:24" ht="14.1" customHeight="1">
      <c r="F970" s="21"/>
      <c r="G970" s="21"/>
      <c r="H970" s="21"/>
      <c r="I970" s="453"/>
      <c r="J970" s="456"/>
      <c r="K970" s="587"/>
      <c r="L970" s="456"/>
      <c r="Q970" s="21"/>
      <c r="R970" s="21"/>
      <c r="S970" s="21"/>
      <c r="T970" s="453"/>
      <c r="U970" s="456"/>
      <c r="V970" s="587"/>
      <c r="W970" s="456"/>
    </row>
    <row r="971" spans="1:24" ht="14.1" customHeight="1">
      <c r="F971" s="21"/>
      <c r="G971" s="21"/>
      <c r="H971" s="21"/>
      <c r="I971" s="453"/>
      <c r="J971" s="456"/>
      <c r="K971" s="587"/>
      <c r="L971" s="456"/>
      <c r="Q971" s="21"/>
      <c r="R971" s="21"/>
      <c r="S971" s="21"/>
      <c r="T971" s="453"/>
      <c r="U971" s="456"/>
      <c r="V971" s="587"/>
      <c r="W971" s="456"/>
    </row>
    <row r="972" spans="1:24" ht="14.1" customHeight="1">
      <c r="F972" s="40"/>
      <c r="G972" s="40"/>
      <c r="H972" s="40"/>
      <c r="I972" s="454"/>
      <c r="J972" s="457"/>
      <c r="K972" s="588"/>
      <c r="L972" s="457"/>
      <c r="M972" s="133" t="s">
        <v>87</v>
      </c>
      <c r="Q972" s="40"/>
      <c r="R972" s="40"/>
      <c r="S972" s="40"/>
      <c r="T972" s="454"/>
      <c r="U972" s="457"/>
      <c r="V972" s="588"/>
      <c r="W972" s="457"/>
      <c r="X972" s="133" t="s">
        <v>87</v>
      </c>
    </row>
    <row r="973" spans="1:24" ht="14.1" customHeight="1">
      <c r="F973" s="461" t="s">
        <v>165</v>
      </c>
      <c r="G973" s="461"/>
      <c r="H973" s="96" t="s">
        <v>21</v>
      </c>
      <c r="I973" s="28">
        <v>58</v>
      </c>
      <c r="J973" s="34">
        <v>194</v>
      </c>
      <c r="K973" s="28">
        <v>224</v>
      </c>
      <c r="L973" s="34">
        <v>85</v>
      </c>
      <c r="M973" s="129">
        <f>SUM(H973:L973)</f>
        <v>561</v>
      </c>
      <c r="Q973" s="461" t="s">
        <v>165</v>
      </c>
      <c r="R973" s="461"/>
      <c r="S973" s="96" t="s">
        <v>21</v>
      </c>
      <c r="T973" s="28">
        <v>65</v>
      </c>
      <c r="U973" s="34">
        <v>151</v>
      </c>
      <c r="V973" s="28">
        <v>259</v>
      </c>
      <c r="W973" s="34">
        <v>86</v>
      </c>
      <c r="X973" s="129">
        <f>SUM(S973:W973)</f>
        <v>561</v>
      </c>
    </row>
    <row r="974" spans="1:24" ht="14.1" customHeight="1" thickBot="1">
      <c r="F974" s="462"/>
      <c r="G974" s="462"/>
      <c r="H974" s="111" t="s">
        <v>151</v>
      </c>
      <c r="I974" s="52">
        <v>10.338680926916201</v>
      </c>
      <c r="J974" s="99">
        <v>34.581105169340503</v>
      </c>
      <c r="K974" s="52">
        <v>39.9286987522282</v>
      </c>
      <c r="L974" s="99">
        <v>15.1515151515152</v>
      </c>
      <c r="M974" s="128">
        <f t="shared" ref="M974:M980" si="96">SUM(H974:L974)</f>
        <v>100.0000000000001</v>
      </c>
      <c r="Q974" s="462"/>
      <c r="R974" s="462"/>
      <c r="S974" s="111" t="s">
        <v>151</v>
      </c>
      <c r="T974" s="52">
        <v>11.5864527629234</v>
      </c>
      <c r="U974" s="99">
        <v>26.916221033868101</v>
      </c>
      <c r="V974" s="52">
        <v>46.167557932263797</v>
      </c>
      <c r="W974" s="99">
        <v>15.329768270944699</v>
      </c>
      <c r="X974" s="128">
        <f t="shared" ref="X974:X980" si="97">SUM(S974:W974)</f>
        <v>100</v>
      </c>
    </row>
    <row r="975" spans="1:24" ht="14.1" customHeight="1" thickTop="1">
      <c r="F975" s="461" t="s">
        <v>166</v>
      </c>
      <c r="G975" s="461"/>
      <c r="H975" s="96" t="s">
        <v>21</v>
      </c>
      <c r="I975" s="100">
        <v>64</v>
      </c>
      <c r="J975" s="101">
        <v>175</v>
      </c>
      <c r="K975" s="100">
        <v>179</v>
      </c>
      <c r="L975" s="101">
        <v>52</v>
      </c>
      <c r="M975" s="129">
        <f t="shared" si="96"/>
        <v>470</v>
      </c>
      <c r="Q975" s="461" t="s">
        <v>166</v>
      </c>
      <c r="R975" s="461"/>
      <c r="S975" s="96" t="s">
        <v>21</v>
      </c>
      <c r="T975" s="100">
        <v>54</v>
      </c>
      <c r="U975" s="101">
        <v>132</v>
      </c>
      <c r="V975" s="100">
        <v>227</v>
      </c>
      <c r="W975" s="101">
        <v>57</v>
      </c>
      <c r="X975" s="129">
        <f t="shared" si="97"/>
        <v>470</v>
      </c>
    </row>
    <row r="976" spans="1:24" ht="14.1" customHeight="1" thickBot="1">
      <c r="F976" s="462"/>
      <c r="G976" s="462"/>
      <c r="H976" s="111" t="s">
        <v>151</v>
      </c>
      <c r="I976" s="52">
        <v>13.6170212765957</v>
      </c>
      <c r="J976" s="99">
        <v>37.2340425531915</v>
      </c>
      <c r="K976" s="52">
        <v>38.085106382978701</v>
      </c>
      <c r="L976" s="99">
        <v>11.063829787234001</v>
      </c>
      <c r="M976" s="128">
        <f t="shared" si="96"/>
        <v>99.999999999999901</v>
      </c>
      <c r="Q976" s="462"/>
      <c r="R976" s="462"/>
      <c r="S976" s="111" t="s">
        <v>151</v>
      </c>
      <c r="T976" s="52">
        <v>11.489361702127701</v>
      </c>
      <c r="U976" s="99">
        <v>28.085106382978701</v>
      </c>
      <c r="V976" s="52">
        <v>48.297872340425499</v>
      </c>
      <c r="W976" s="99">
        <v>12.127659574468099</v>
      </c>
      <c r="X976" s="128">
        <f t="shared" si="97"/>
        <v>100</v>
      </c>
    </row>
    <row r="977" spans="1:24" ht="14.1" customHeight="1" thickTop="1">
      <c r="F977" s="461" t="s">
        <v>167</v>
      </c>
      <c r="G977" s="461"/>
      <c r="H977" s="96" t="s">
        <v>21</v>
      </c>
      <c r="I977" s="100">
        <v>67</v>
      </c>
      <c r="J977" s="101">
        <v>171</v>
      </c>
      <c r="K977" s="100">
        <v>231</v>
      </c>
      <c r="L977" s="101">
        <v>92</v>
      </c>
      <c r="M977" s="129">
        <f t="shared" si="96"/>
        <v>561</v>
      </c>
      <c r="Q977" s="461" t="s">
        <v>167</v>
      </c>
      <c r="R977" s="461"/>
      <c r="S977" s="96" t="s">
        <v>21</v>
      </c>
      <c r="T977" s="100">
        <v>77</v>
      </c>
      <c r="U977" s="101">
        <v>151</v>
      </c>
      <c r="V977" s="100">
        <v>240</v>
      </c>
      <c r="W977" s="101">
        <v>93</v>
      </c>
      <c r="X977" s="129">
        <f t="shared" si="97"/>
        <v>561</v>
      </c>
    </row>
    <row r="978" spans="1:24" ht="14.1" customHeight="1" thickBot="1">
      <c r="F978" s="462"/>
      <c r="G978" s="462"/>
      <c r="H978" s="111" t="s">
        <v>151</v>
      </c>
      <c r="I978" s="52">
        <v>11.9429590017825</v>
      </c>
      <c r="J978" s="99">
        <v>30.481283422459899</v>
      </c>
      <c r="K978" s="52">
        <v>41.176470588235297</v>
      </c>
      <c r="L978" s="99">
        <v>16.399286987522299</v>
      </c>
      <c r="M978" s="128">
        <f t="shared" si="96"/>
        <v>100</v>
      </c>
      <c r="Q978" s="462"/>
      <c r="R978" s="462"/>
      <c r="S978" s="111" t="s">
        <v>151</v>
      </c>
      <c r="T978" s="52">
        <v>13.7254901960784</v>
      </c>
      <c r="U978" s="99">
        <v>26.916221033868101</v>
      </c>
      <c r="V978" s="52">
        <v>42.780748663101598</v>
      </c>
      <c r="W978" s="99">
        <v>16.577540106951901</v>
      </c>
      <c r="X978" s="128">
        <f t="shared" si="97"/>
        <v>100</v>
      </c>
    </row>
    <row r="979" spans="1:24" ht="14.1" customHeight="1" thickTop="1">
      <c r="F979" s="463" t="s">
        <v>168</v>
      </c>
      <c r="G979" s="463"/>
      <c r="H979" s="96" t="s">
        <v>21</v>
      </c>
      <c r="I979" s="100">
        <v>51</v>
      </c>
      <c r="J979" s="101">
        <v>157</v>
      </c>
      <c r="K979" s="100">
        <v>193</v>
      </c>
      <c r="L979" s="101">
        <v>69</v>
      </c>
      <c r="M979" s="129">
        <f t="shared" si="96"/>
        <v>470</v>
      </c>
      <c r="Q979" s="463" t="s">
        <v>168</v>
      </c>
      <c r="R979" s="463"/>
      <c r="S979" s="96" t="s">
        <v>21</v>
      </c>
      <c r="T979" s="100">
        <v>42</v>
      </c>
      <c r="U979" s="101">
        <v>127</v>
      </c>
      <c r="V979" s="100">
        <v>237</v>
      </c>
      <c r="W979" s="101">
        <v>64</v>
      </c>
      <c r="X979" s="129">
        <f t="shared" si="97"/>
        <v>470</v>
      </c>
    </row>
    <row r="980" spans="1:24" ht="14.1" customHeight="1">
      <c r="F980" s="464"/>
      <c r="G980" s="464"/>
      <c r="H980" s="112" t="s">
        <v>151</v>
      </c>
      <c r="I980" s="37">
        <v>10.851063829787201</v>
      </c>
      <c r="J980" s="39">
        <v>33.404255319148902</v>
      </c>
      <c r="K980" s="37">
        <v>41.063829787233999</v>
      </c>
      <c r="L980" s="39">
        <v>14.680851063829801</v>
      </c>
      <c r="M980" s="128">
        <f t="shared" si="96"/>
        <v>99.999999999999915</v>
      </c>
      <c r="Q980" s="464"/>
      <c r="R980" s="464"/>
      <c r="S980" s="112" t="s">
        <v>151</v>
      </c>
      <c r="T980" s="37">
        <v>8.9361702127659601</v>
      </c>
      <c r="U980" s="39">
        <v>27.021276595744698</v>
      </c>
      <c r="V980" s="37">
        <v>50.425531914893597</v>
      </c>
      <c r="W980" s="39">
        <v>13.6170212765957</v>
      </c>
      <c r="X980" s="128">
        <f t="shared" si="97"/>
        <v>99.999999999999943</v>
      </c>
    </row>
    <row r="981" spans="1:24" ht="14.1" customHeight="1">
      <c r="A981" s="8" t="s">
        <v>271</v>
      </c>
      <c r="B981" s="9"/>
      <c r="C981" s="11" t="s">
        <v>272</v>
      </c>
      <c r="L981" s="481" t="s">
        <v>19</v>
      </c>
      <c r="M981" s="481"/>
      <c r="N981" s="482" t="s">
        <v>82</v>
      </c>
      <c r="O981" s="482"/>
      <c r="P981" s="482" t="s">
        <v>82</v>
      </c>
      <c r="Q981" s="482"/>
      <c r="R981" s="483" t="s">
        <v>83</v>
      </c>
      <c r="S981" s="484"/>
      <c r="T981" s="483" t="s">
        <v>83</v>
      </c>
      <c r="U981" s="484"/>
    </row>
    <row r="982" spans="1:24" ht="14.1" customHeight="1">
      <c r="C982" s="11" t="s">
        <v>273</v>
      </c>
      <c r="L982" s="481"/>
      <c r="M982" s="481"/>
      <c r="N982" s="482" t="s">
        <v>84</v>
      </c>
      <c r="O982" s="482"/>
      <c r="P982" s="482" t="s">
        <v>85</v>
      </c>
      <c r="Q982" s="482"/>
      <c r="R982" s="483" t="s">
        <v>84</v>
      </c>
      <c r="S982" s="484"/>
      <c r="T982" s="483" t="s">
        <v>85</v>
      </c>
      <c r="U982" s="484"/>
    </row>
    <row r="983" spans="1:24" ht="14.1" customHeight="1">
      <c r="L983" s="64" t="s">
        <v>21</v>
      </c>
      <c r="M983" s="63" t="s">
        <v>86</v>
      </c>
      <c r="N983" s="183" t="s">
        <v>21</v>
      </c>
      <c r="O983" s="63" t="s">
        <v>86</v>
      </c>
      <c r="P983" s="183" t="s">
        <v>21</v>
      </c>
      <c r="Q983" s="63" t="s">
        <v>86</v>
      </c>
      <c r="R983" s="182" t="s">
        <v>21</v>
      </c>
      <c r="S983" s="63" t="s">
        <v>86</v>
      </c>
      <c r="T983" s="182" t="s">
        <v>21</v>
      </c>
      <c r="U983" s="63" t="s">
        <v>86</v>
      </c>
    </row>
    <row r="984" spans="1:24" ht="14.1" customHeight="1">
      <c r="C984" s="197" t="s">
        <v>274</v>
      </c>
      <c r="D984" s="197"/>
      <c r="E984" s="197"/>
      <c r="F984" s="197"/>
      <c r="G984" s="197"/>
      <c r="H984" s="197"/>
      <c r="I984" s="197"/>
      <c r="J984" s="197"/>
      <c r="K984" s="197"/>
      <c r="L984" s="194">
        <v>600</v>
      </c>
      <c r="M984" s="184">
        <v>29.097963142579999</v>
      </c>
      <c r="N984" s="185">
        <v>145</v>
      </c>
      <c r="O984" s="66">
        <v>25.8467023172906</v>
      </c>
      <c r="P984" s="75">
        <v>172</v>
      </c>
      <c r="Q984" s="66">
        <v>36.595744680851098</v>
      </c>
      <c r="R984" s="76">
        <v>142</v>
      </c>
      <c r="S984" s="66">
        <v>25.311942959001801</v>
      </c>
      <c r="T984" s="76">
        <v>141</v>
      </c>
      <c r="U984" s="66">
        <v>30</v>
      </c>
    </row>
    <row r="985" spans="1:24" ht="14.1" customHeight="1">
      <c r="C985" s="94" t="s">
        <v>275</v>
      </c>
      <c r="D985" s="94"/>
      <c r="E985" s="94"/>
      <c r="F985" s="94"/>
      <c r="G985" s="94"/>
      <c r="H985" s="94"/>
      <c r="I985" s="94"/>
      <c r="J985" s="94"/>
      <c r="K985" s="94"/>
      <c r="L985" s="194">
        <v>669</v>
      </c>
      <c r="M985" s="184">
        <v>32.4442289039767</v>
      </c>
      <c r="N985" s="185">
        <v>180</v>
      </c>
      <c r="O985" s="66">
        <v>32.085561497326204</v>
      </c>
      <c r="P985" s="75">
        <v>157</v>
      </c>
      <c r="Q985" s="66">
        <v>33.404255319148902</v>
      </c>
      <c r="R985" s="76">
        <v>175</v>
      </c>
      <c r="S985" s="66">
        <v>31.1942959001783</v>
      </c>
      <c r="T985" s="76">
        <v>157</v>
      </c>
      <c r="U985" s="66">
        <v>33.404255319148902</v>
      </c>
    </row>
    <row r="986" spans="1:24" ht="14.1" customHeight="1" thickBot="1">
      <c r="C986" s="190" t="s">
        <v>276</v>
      </c>
      <c r="D986" s="190"/>
      <c r="E986" s="190"/>
      <c r="F986" s="190"/>
      <c r="G986" s="190"/>
      <c r="H986" s="190"/>
      <c r="I986" s="190"/>
      <c r="J986" s="190"/>
      <c r="K986" s="190"/>
      <c r="L986" s="195">
        <v>410</v>
      </c>
      <c r="M986" s="186">
        <v>19.883608147429701</v>
      </c>
      <c r="N986" s="187">
        <v>121</v>
      </c>
      <c r="O986" s="70">
        <v>21.568627450980401</v>
      </c>
      <c r="P986" s="78">
        <v>62</v>
      </c>
      <c r="Q986" s="70">
        <v>13.1914893617021</v>
      </c>
      <c r="R986" s="79">
        <v>132</v>
      </c>
      <c r="S986" s="70">
        <v>23.529411764705898</v>
      </c>
      <c r="T986" s="79">
        <v>95</v>
      </c>
      <c r="U986" s="70">
        <v>20.212765957446798</v>
      </c>
    </row>
    <row r="987" spans="1:24" ht="14.1" customHeight="1" thickTop="1">
      <c r="C987" s="94" t="s">
        <v>277</v>
      </c>
      <c r="D987" s="94"/>
      <c r="E987" s="94"/>
      <c r="F987" s="94"/>
      <c r="G987" s="94"/>
      <c r="H987" s="94"/>
      <c r="I987" s="94"/>
      <c r="J987" s="94"/>
      <c r="K987" s="94"/>
      <c r="L987" s="196">
        <v>147</v>
      </c>
      <c r="M987" s="188">
        <v>7.1290009699321004</v>
      </c>
      <c r="N987" s="189">
        <v>50</v>
      </c>
      <c r="O987" s="188">
        <v>8.9126559714795004</v>
      </c>
      <c r="P987" s="189">
        <v>28</v>
      </c>
      <c r="Q987" s="188">
        <v>5.9574468085106398</v>
      </c>
      <c r="R987" s="191">
        <v>41</v>
      </c>
      <c r="S987" s="188">
        <v>7.30837789661319</v>
      </c>
      <c r="T987" s="191">
        <v>28</v>
      </c>
      <c r="U987" s="188">
        <v>5.9574468085106398</v>
      </c>
    </row>
    <row r="988" spans="1:24" ht="14.1" customHeight="1">
      <c r="C988" s="94" t="s">
        <v>278</v>
      </c>
      <c r="D988" s="94"/>
      <c r="E988" s="94"/>
      <c r="F988" s="94"/>
      <c r="G988" s="94"/>
      <c r="H988" s="94"/>
      <c r="I988" s="94"/>
      <c r="J988" s="94"/>
      <c r="K988" s="94"/>
      <c r="L988" s="194">
        <v>86</v>
      </c>
      <c r="M988" s="184">
        <v>4.1707080504364704</v>
      </c>
      <c r="N988" s="185">
        <v>25</v>
      </c>
      <c r="O988" s="184">
        <v>4.4563279857397502</v>
      </c>
      <c r="P988" s="185">
        <v>9</v>
      </c>
      <c r="Q988" s="184">
        <v>1.91489361702128</v>
      </c>
      <c r="R988" s="192">
        <v>31</v>
      </c>
      <c r="S988" s="184">
        <v>5.5258467023172901</v>
      </c>
      <c r="T988" s="192">
        <v>21</v>
      </c>
      <c r="U988" s="184">
        <v>4.4680851063829801</v>
      </c>
    </row>
    <row r="989" spans="1:24" ht="14.1" customHeight="1" thickBot="1">
      <c r="C989" s="94" t="s">
        <v>279</v>
      </c>
      <c r="D989" s="94"/>
      <c r="E989" s="94"/>
      <c r="F989" s="94"/>
      <c r="G989" s="94"/>
      <c r="H989" s="94"/>
      <c r="I989" s="94"/>
      <c r="J989" s="94"/>
      <c r="K989" s="94"/>
      <c r="L989" s="195">
        <v>150</v>
      </c>
      <c r="M989" s="186">
        <v>7.2744907856450096</v>
      </c>
      <c r="N989" s="187">
        <v>40</v>
      </c>
      <c r="O989" s="186">
        <v>7.1301247771835996</v>
      </c>
      <c r="P989" s="187">
        <v>42</v>
      </c>
      <c r="Q989" s="186">
        <v>8.9361702127659601</v>
      </c>
      <c r="R989" s="193">
        <v>40</v>
      </c>
      <c r="S989" s="186">
        <v>7.1301247771835996</v>
      </c>
      <c r="T989" s="193">
        <v>28</v>
      </c>
      <c r="U989" s="186">
        <v>5.9574468085106398</v>
      </c>
    </row>
    <row r="990" spans="1:24" ht="14.1" customHeight="1" thickTop="1">
      <c r="L990" s="249">
        <f>SUM(L984:L989)</f>
        <v>2062</v>
      </c>
      <c r="M990" s="73">
        <f t="shared" ref="M990:U990" si="98">SUM(M984:M989)</f>
        <v>100</v>
      </c>
      <c r="N990" s="59">
        <f t="shared" si="98"/>
        <v>561</v>
      </c>
      <c r="O990" s="73">
        <f t="shared" si="98"/>
        <v>100.00000000000004</v>
      </c>
      <c r="P990" s="59">
        <f t="shared" si="98"/>
        <v>470</v>
      </c>
      <c r="Q990" s="73">
        <f t="shared" si="98"/>
        <v>99.999999999999972</v>
      </c>
      <c r="R990" s="60">
        <f t="shared" si="98"/>
        <v>561</v>
      </c>
      <c r="S990" s="73">
        <f t="shared" si="98"/>
        <v>100.00000000000009</v>
      </c>
      <c r="T990" s="60">
        <f t="shared" si="98"/>
        <v>470</v>
      </c>
      <c r="U990" s="73">
        <f t="shared" si="98"/>
        <v>99.999999999999957</v>
      </c>
    </row>
    <row r="992" spans="1:24" ht="14.1" customHeight="1">
      <c r="A992" s="8" t="s">
        <v>280</v>
      </c>
      <c r="B992" s="9"/>
      <c r="C992" s="11" t="s">
        <v>281</v>
      </c>
      <c r="N992" s="481" t="s">
        <v>19</v>
      </c>
      <c r="O992" s="481"/>
      <c r="P992" s="482" t="s">
        <v>82</v>
      </c>
      <c r="Q992" s="482"/>
      <c r="R992" s="544" t="s">
        <v>82</v>
      </c>
      <c r="S992" s="545"/>
      <c r="T992" s="483" t="s">
        <v>83</v>
      </c>
      <c r="U992" s="484"/>
      <c r="V992" s="483" t="s">
        <v>83</v>
      </c>
      <c r="W992" s="484"/>
    </row>
    <row r="993" spans="1:23" ht="14.1" customHeight="1">
      <c r="C993" s="11" t="s">
        <v>625</v>
      </c>
      <c r="N993" s="481"/>
      <c r="O993" s="481"/>
      <c r="P993" s="482" t="s">
        <v>84</v>
      </c>
      <c r="Q993" s="482"/>
      <c r="R993" s="544" t="s">
        <v>85</v>
      </c>
      <c r="S993" s="545"/>
      <c r="T993" s="483" t="s">
        <v>84</v>
      </c>
      <c r="U993" s="484"/>
      <c r="V993" s="483" t="s">
        <v>85</v>
      </c>
      <c r="W993" s="484"/>
    </row>
    <row r="994" spans="1:23" ht="14.1" customHeight="1">
      <c r="N994" s="64" t="s">
        <v>21</v>
      </c>
      <c r="O994" s="63" t="s">
        <v>86</v>
      </c>
      <c r="P994" s="183" t="s">
        <v>21</v>
      </c>
      <c r="Q994" s="63" t="s">
        <v>86</v>
      </c>
      <c r="R994" s="183" t="s">
        <v>21</v>
      </c>
      <c r="S994" s="63" t="s">
        <v>86</v>
      </c>
      <c r="T994" s="182" t="s">
        <v>21</v>
      </c>
      <c r="U994" s="63" t="s">
        <v>86</v>
      </c>
      <c r="V994" s="182" t="s">
        <v>21</v>
      </c>
      <c r="W994" s="63" t="s">
        <v>86</v>
      </c>
    </row>
    <row r="995" spans="1:23" ht="14.1" customHeight="1">
      <c r="B995" s="197" t="s">
        <v>282</v>
      </c>
      <c r="C995" s="203"/>
      <c r="D995" s="152"/>
      <c r="E995" s="152"/>
      <c r="F995" s="152"/>
      <c r="G995" s="152"/>
      <c r="H995" s="152"/>
      <c r="I995" s="152"/>
      <c r="J995" s="152"/>
      <c r="K995" s="152"/>
      <c r="L995" s="152"/>
      <c r="M995" s="204"/>
      <c r="N995" s="194">
        <v>456</v>
      </c>
      <c r="O995" s="184">
        <v>22.114451988360798</v>
      </c>
      <c r="P995" s="185">
        <v>124</v>
      </c>
      <c r="Q995" s="66">
        <v>22.1033868092692</v>
      </c>
      <c r="R995" s="75">
        <v>103</v>
      </c>
      <c r="S995" s="66">
        <v>21.914893617021299</v>
      </c>
      <c r="T995" s="76">
        <v>122</v>
      </c>
      <c r="U995" s="66">
        <v>21.746880570409999</v>
      </c>
      <c r="V995" s="76">
        <v>107</v>
      </c>
      <c r="W995" s="66">
        <v>22.7659574468085</v>
      </c>
    </row>
    <row r="996" spans="1:23" ht="14.1" customHeight="1">
      <c r="B996" s="94" t="s">
        <v>283</v>
      </c>
      <c r="C996" s="198"/>
      <c r="D996" s="151"/>
      <c r="E996" s="151"/>
      <c r="F996" s="151"/>
      <c r="G996" s="151"/>
      <c r="H996" s="151"/>
      <c r="I996" s="151"/>
      <c r="J996" s="151"/>
      <c r="K996" s="151"/>
      <c r="L996" s="151"/>
      <c r="M996" s="151"/>
      <c r="N996" s="194">
        <v>180</v>
      </c>
      <c r="O996" s="184">
        <v>8.7293889427740101</v>
      </c>
      <c r="P996" s="185">
        <v>65</v>
      </c>
      <c r="Q996" s="66">
        <v>11.5864527629234</v>
      </c>
      <c r="R996" s="75">
        <v>37</v>
      </c>
      <c r="S996" s="66">
        <v>7.8723404255319096</v>
      </c>
      <c r="T996" s="76">
        <v>50</v>
      </c>
      <c r="U996" s="66">
        <v>8.9126559714795004</v>
      </c>
      <c r="V996" s="76">
        <v>28</v>
      </c>
      <c r="W996" s="66">
        <v>5.9574468085106398</v>
      </c>
    </row>
    <row r="997" spans="1:23" ht="14.1" customHeight="1" thickBot="1">
      <c r="B997" s="97" t="s">
        <v>284</v>
      </c>
      <c r="C997" s="199"/>
      <c r="D997" s="167"/>
      <c r="E997" s="154"/>
      <c r="F997" s="154"/>
      <c r="G997" s="154"/>
      <c r="H997" s="154"/>
      <c r="I997" s="154"/>
      <c r="J997" s="154"/>
      <c r="K997" s="154"/>
      <c r="L997" s="154"/>
      <c r="M997" s="154"/>
      <c r="N997" s="195">
        <v>334</v>
      </c>
      <c r="O997" s="186">
        <v>16.197866149369499</v>
      </c>
      <c r="P997" s="187">
        <v>116</v>
      </c>
      <c r="Q997" s="70">
        <v>20.677361853832402</v>
      </c>
      <c r="R997" s="78">
        <v>55</v>
      </c>
      <c r="S997" s="70">
        <v>11.702127659574501</v>
      </c>
      <c r="T997" s="79">
        <v>111</v>
      </c>
      <c r="U997" s="70">
        <v>19.786096256684498</v>
      </c>
      <c r="V997" s="79">
        <v>52</v>
      </c>
      <c r="W997" s="70">
        <v>11.063829787234001</v>
      </c>
    </row>
    <row r="998" spans="1:23" ht="14.1" customHeight="1" thickTop="1">
      <c r="B998" s="200" t="s">
        <v>285</v>
      </c>
      <c r="C998" s="201"/>
      <c r="D998" s="202"/>
      <c r="E998" s="151"/>
      <c r="F998" s="151"/>
      <c r="G998" s="151"/>
      <c r="H998" s="151"/>
      <c r="I998" s="151"/>
      <c r="J998" s="151"/>
      <c r="K998" s="151"/>
      <c r="L998" s="151"/>
      <c r="M998" s="151"/>
      <c r="N998" s="196">
        <v>282</v>
      </c>
      <c r="O998" s="188">
        <v>13.6760426770126</v>
      </c>
      <c r="P998" s="189">
        <v>87</v>
      </c>
      <c r="Q998" s="188">
        <v>15.508021390374299</v>
      </c>
      <c r="R998" s="189">
        <v>73</v>
      </c>
      <c r="S998" s="188">
        <v>15.531914893617</v>
      </c>
      <c r="T998" s="191">
        <v>65</v>
      </c>
      <c r="U998" s="188">
        <v>11.5864527629234</v>
      </c>
      <c r="V998" s="191">
        <v>57</v>
      </c>
      <c r="W998" s="188">
        <v>12.127659574468099</v>
      </c>
    </row>
    <row r="999" spans="1:23" ht="14.1" customHeight="1">
      <c r="B999" s="94" t="s">
        <v>286</v>
      </c>
      <c r="C999" s="198"/>
      <c r="D999" s="151"/>
      <c r="E999" s="151"/>
      <c r="F999" s="151"/>
      <c r="G999" s="151"/>
      <c r="H999" s="151"/>
      <c r="I999" s="151"/>
      <c r="J999" s="151"/>
      <c r="K999" s="151"/>
      <c r="L999" s="151"/>
      <c r="M999" s="151"/>
      <c r="N999" s="194">
        <v>183</v>
      </c>
      <c r="O999" s="184">
        <v>8.8748787584869095</v>
      </c>
      <c r="P999" s="185">
        <v>35</v>
      </c>
      <c r="Q999" s="184">
        <v>6.2388591800356501</v>
      </c>
      <c r="R999" s="185">
        <v>55</v>
      </c>
      <c r="S999" s="184">
        <v>11.702127659574501</v>
      </c>
      <c r="T999" s="192">
        <v>47</v>
      </c>
      <c r="U999" s="184">
        <v>8.37789661319073</v>
      </c>
      <c r="V999" s="192">
        <v>46</v>
      </c>
      <c r="W999" s="184">
        <v>9.7872340425531892</v>
      </c>
    </row>
    <row r="1000" spans="1:23" ht="14.1" customHeight="1" thickBot="1">
      <c r="B1000" s="97" t="s">
        <v>287</v>
      </c>
      <c r="C1000" s="199"/>
      <c r="D1000" s="167"/>
      <c r="E1000" s="154"/>
      <c r="F1000" s="154"/>
      <c r="G1000" s="154"/>
      <c r="H1000" s="154"/>
      <c r="I1000" s="154"/>
      <c r="J1000" s="154"/>
      <c r="K1000" s="154"/>
      <c r="L1000" s="154"/>
      <c r="M1000" s="154"/>
      <c r="N1000" s="195">
        <v>169</v>
      </c>
      <c r="O1000" s="186">
        <v>8.1959262851600396</v>
      </c>
      <c r="P1000" s="187">
        <v>38</v>
      </c>
      <c r="Q1000" s="186">
        <v>6.7736185383244196</v>
      </c>
      <c r="R1000" s="187">
        <v>33</v>
      </c>
      <c r="S1000" s="186">
        <v>7.0212765957446797</v>
      </c>
      <c r="T1000" s="193">
        <v>45</v>
      </c>
      <c r="U1000" s="186">
        <v>8.0213903743315509</v>
      </c>
      <c r="V1000" s="193">
        <v>53</v>
      </c>
      <c r="W1000" s="186">
        <v>11.2765957446809</v>
      </c>
    </row>
    <row r="1001" spans="1:23" ht="14.1" customHeight="1" thickTop="1">
      <c r="B1001" s="200" t="s">
        <v>288</v>
      </c>
      <c r="C1001" s="201"/>
      <c r="D1001" s="202"/>
      <c r="E1001" s="151"/>
      <c r="F1001" s="151"/>
      <c r="G1001" s="151"/>
      <c r="H1001" s="151"/>
      <c r="I1001" s="151"/>
      <c r="J1001" s="151"/>
      <c r="K1001" s="151"/>
      <c r="L1001" s="151"/>
      <c r="M1001" s="151"/>
      <c r="N1001" s="196">
        <v>325</v>
      </c>
      <c r="O1001" s="188">
        <v>15.761396702230799</v>
      </c>
      <c r="P1001" s="189">
        <v>70</v>
      </c>
      <c r="Q1001" s="188">
        <v>12.4777183600713</v>
      </c>
      <c r="R1001" s="59">
        <v>90</v>
      </c>
      <c r="S1001" s="188">
        <v>19.148936170212799</v>
      </c>
      <c r="T1001" s="60">
        <v>63</v>
      </c>
      <c r="U1001" s="188">
        <v>11.2299465240642</v>
      </c>
      <c r="V1001" s="60">
        <v>102</v>
      </c>
      <c r="W1001" s="188">
        <v>21.702127659574501</v>
      </c>
    </row>
    <row r="1002" spans="1:23" ht="14.1" customHeight="1">
      <c r="B1002" s="94" t="s">
        <v>289</v>
      </c>
      <c r="C1002" s="198"/>
      <c r="D1002" s="151"/>
      <c r="E1002" s="151"/>
      <c r="F1002" s="151"/>
      <c r="G1002" s="151"/>
      <c r="H1002" s="151"/>
      <c r="I1002" s="151"/>
      <c r="J1002" s="151"/>
      <c r="K1002" s="151"/>
      <c r="L1002" s="151"/>
      <c r="M1002" s="151"/>
      <c r="N1002" s="194">
        <v>110</v>
      </c>
      <c r="O1002" s="184">
        <v>5.3346265761396703</v>
      </c>
      <c r="P1002" s="185">
        <v>18</v>
      </c>
      <c r="Q1002" s="184">
        <v>3.2085561497326198</v>
      </c>
      <c r="R1002" s="183">
        <v>22</v>
      </c>
      <c r="S1002" s="184">
        <v>4.68085106382979</v>
      </c>
      <c r="T1002" s="182">
        <v>48</v>
      </c>
      <c r="U1002" s="184">
        <v>8.5561497326203195</v>
      </c>
      <c r="V1002" s="182">
        <v>22</v>
      </c>
      <c r="W1002" s="184">
        <v>4.68085106382979</v>
      </c>
    </row>
    <row r="1003" spans="1:23" ht="14.1" customHeight="1" thickBot="1">
      <c r="B1003" s="94" t="s">
        <v>290</v>
      </c>
      <c r="C1003" s="198"/>
      <c r="D1003" s="151"/>
      <c r="E1003" s="151"/>
      <c r="F1003" s="151"/>
      <c r="G1003" s="151"/>
      <c r="H1003" s="151"/>
      <c r="I1003" s="151"/>
      <c r="J1003" s="151"/>
      <c r="K1003" s="151"/>
      <c r="L1003" s="151"/>
      <c r="M1003" s="154"/>
      <c r="N1003" s="195">
        <v>23</v>
      </c>
      <c r="O1003" s="186">
        <v>1.11542192046557</v>
      </c>
      <c r="P1003" s="187">
        <v>8</v>
      </c>
      <c r="Q1003" s="186">
        <v>1.4260249554367199</v>
      </c>
      <c r="R1003" s="75">
        <v>2</v>
      </c>
      <c r="S1003" s="186">
        <v>0.42553191489361702</v>
      </c>
      <c r="T1003" s="76">
        <v>10</v>
      </c>
      <c r="U1003" s="186">
        <v>1.7825311942958999</v>
      </c>
      <c r="V1003" s="76">
        <v>3</v>
      </c>
      <c r="W1003" s="186">
        <v>0.63829787234042601</v>
      </c>
    </row>
    <row r="1004" spans="1:23" ht="14.1" customHeight="1" thickTop="1">
      <c r="M1004" s="402" t="s">
        <v>87</v>
      </c>
      <c r="N1004" s="249">
        <f>SUM(N995:N1003)</f>
        <v>2062</v>
      </c>
      <c r="O1004" s="73">
        <f>SUM(O995:O1003)</f>
        <v>99.999999999999901</v>
      </c>
      <c r="P1004" s="59">
        <f t="shared" ref="P1004:U1004" si="99">SUM(P995:P1003)</f>
        <v>561</v>
      </c>
      <c r="Q1004" s="73">
        <f t="shared" si="99"/>
        <v>100</v>
      </c>
      <c r="R1004" s="75">
        <f t="shared" si="99"/>
        <v>470</v>
      </c>
      <c r="S1004" s="73">
        <f t="shared" si="99"/>
        <v>100.0000000000001</v>
      </c>
      <c r="T1004" s="76">
        <f t="shared" si="99"/>
        <v>561</v>
      </c>
      <c r="U1004" s="73">
        <f t="shared" si="99"/>
        <v>100.00000000000009</v>
      </c>
      <c r="V1004" s="76">
        <f t="shared" ref="V1004:W1004" si="100">SUM(V995:V1003)</f>
        <v>470</v>
      </c>
      <c r="W1004" s="73">
        <f t="shared" si="100"/>
        <v>100.00000000000004</v>
      </c>
    </row>
    <row r="1007" spans="1:23" ht="14.1" customHeight="1">
      <c r="A1007" s="8" t="s">
        <v>291</v>
      </c>
      <c r="B1007" s="9"/>
      <c r="C1007" s="11" t="s">
        <v>292</v>
      </c>
      <c r="L1007" s="481" t="s">
        <v>19</v>
      </c>
      <c r="M1007" s="481"/>
      <c r="N1007" s="482" t="s">
        <v>82</v>
      </c>
      <c r="O1007" s="482"/>
      <c r="P1007" s="482" t="s">
        <v>82</v>
      </c>
      <c r="Q1007" s="482"/>
      <c r="R1007" s="483" t="s">
        <v>83</v>
      </c>
      <c r="S1007" s="484"/>
      <c r="T1007" s="483" t="s">
        <v>83</v>
      </c>
      <c r="U1007" s="484"/>
    </row>
    <row r="1008" spans="1:23" ht="14.1" customHeight="1">
      <c r="C1008" s="11" t="s">
        <v>293</v>
      </c>
      <c r="L1008" s="481"/>
      <c r="M1008" s="481"/>
      <c r="N1008" s="482" t="s">
        <v>84</v>
      </c>
      <c r="O1008" s="482"/>
      <c r="P1008" s="482" t="s">
        <v>85</v>
      </c>
      <c r="Q1008" s="482"/>
      <c r="R1008" s="483" t="s">
        <v>84</v>
      </c>
      <c r="S1008" s="484"/>
      <c r="T1008" s="483" t="s">
        <v>85</v>
      </c>
      <c r="U1008" s="484"/>
    </row>
    <row r="1009" spans="1:24" ht="14.1" customHeight="1">
      <c r="L1009" s="64" t="s">
        <v>21</v>
      </c>
      <c r="M1009" s="63" t="s">
        <v>86</v>
      </c>
      <c r="N1009" s="183" t="s">
        <v>21</v>
      </c>
      <c r="O1009" s="63" t="s">
        <v>86</v>
      </c>
      <c r="P1009" s="183" t="s">
        <v>21</v>
      </c>
      <c r="Q1009" s="63" t="s">
        <v>86</v>
      </c>
      <c r="R1009" s="182" t="s">
        <v>21</v>
      </c>
      <c r="S1009" s="63" t="s">
        <v>86</v>
      </c>
      <c r="T1009" s="182" t="s">
        <v>21</v>
      </c>
      <c r="U1009" s="63" t="s">
        <v>86</v>
      </c>
    </row>
    <row r="1010" spans="1:24" ht="14.1" customHeight="1">
      <c r="D1010" s="156"/>
      <c r="E1010" s="156"/>
      <c r="F1010" s="156"/>
      <c r="G1010" s="197" t="s">
        <v>294</v>
      </c>
      <c r="H1010" s="197"/>
      <c r="I1010" s="197"/>
      <c r="J1010" s="197"/>
      <c r="K1010" s="197"/>
      <c r="L1010" s="194">
        <v>543</v>
      </c>
      <c r="M1010" s="184">
        <v>26.3336566440349</v>
      </c>
      <c r="N1010" s="185">
        <v>155</v>
      </c>
      <c r="O1010" s="66">
        <v>27.629233511586499</v>
      </c>
      <c r="P1010" s="75">
        <v>134</v>
      </c>
      <c r="Q1010" s="66">
        <v>28.510638297872301</v>
      </c>
      <c r="R1010" s="76">
        <v>139</v>
      </c>
      <c r="S1010" s="66">
        <v>24.777183600712998</v>
      </c>
      <c r="T1010" s="76">
        <v>115</v>
      </c>
      <c r="U1010" s="66">
        <v>24.468085106383</v>
      </c>
    </row>
    <row r="1011" spans="1:24" ht="14.1" customHeight="1">
      <c r="D1011" s="156"/>
      <c r="E1011" s="156"/>
      <c r="F1011" s="156"/>
      <c r="G1011" s="94" t="s">
        <v>295</v>
      </c>
      <c r="H1011" s="94"/>
      <c r="I1011" s="94"/>
      <c r="J1011" s="94"/>
      <c r="K1011" s="94"/>
      <c r="L1011" s="194">
        <v>984</v>
      </c>
      <c r="M1011" s="184">
        <v>47.720659553831197</v>
      </c>
      <c r="N1011" s="185">
        <v>258</v>
      </c>
      <c r="O1011" s="66">
        <v>45.989304812834199</v>
      </c>
      <c r="P1011" s="75">
        <v>231</v>
      </c>
      <c r="Q1011" s="66">
        <v>49.148936170212799</v>
      </c>
      <c r="R1011" s="76">
        <v>257</v>
      </c>
      <c r="S1011" s="66">
        <v>45.8110516934046</v>
      </c>
      <c r="T1011" s="76">
        <v>238</v>
      </c>
      <c r="U1011" s="66">
        <v>50.638297872340402</v>
      </c>
    </row>
    <row r="1012" spans="1:24" ht="14.1" customHeight="1">
      <c r="D1012" s="156"/>
      <c r="E1012" s="156"/>
      <c r="F1012" s="156"/>
      <c r="G1012" s="197" t="s">
        <v>296</v>
      </c>
      <c r="H1012" s="197"/>
      <c r="I1012" s="197"/>
      <c r="J1012" s="197"/>
      <c r="K1012" s="197"/>
      <c r="L1012" s="194">
        <v>290</v>
      </c>
      <c r="M1012" s="184">
        <v>14.064015518913701</v>
      </c>
      <c r="N1012" s="185">
        <v>83</v>
      </c>
      <c r="O1012" s="66">
        <v>14.795008912656</v>
      </c>
      <c r="P1012" s="75">
        <v>53</v>
      </c>
      <c r="Q1012" s="66">
        <v>11.2765957446809</v>
      </c>
      <c r="R1012" s="76">
        <v>84</v>
      </c>
      <c r="S1012" s="66">
        <v>14.9732620320856</v>
      </c>
      <c r="T1012" s="76">
        <v>70</v>
      </c>
      <c r="U1012" s="66">
        <v>14.893617021276601</v>
      </c>
    </row>
    <row r="1013" spans="1:24" ht="14.1" customHeight="1">
      <c r="D1013" s="156"/>
      <c r="E1013" s="156"/>
      <c r="F1013" s="156"/>
      <c r="G1013" s="94" t="s">
        <v>297</v>
      </c>
      <c r="H1013" s="94"/>
      <c r="I1013" s="94"/>
      <c r="J1013" s="94"/>
      <c r="K1013" s="94"/>
      <c r="L1013" s="196">
        <v>171</v>
      </c>
      <c r="M1013" s="188">
        <v>8.2929194956352994</v>
      </c>
      <c r="N1013" s="189">
        <v>44</v>
      </c>
      <c r="O1013" s="188">
        <v>7.8431372549019596</v>
      </c>
      <c r="P1013" s="189">
        <v>39</v>
      </c>
      <c r="Q1013" s="188">
        <v>8.2978723404255295</v>
      </c>
      <c r="R1013" s="191">
        <v>54</v>
      </c>
      <c r="S1013" s="188">
        <v>9.6256684491978604</v>
      </c>
      <c r="T1013" s="191">
        <v>34</v>
      </c>
      <c r="U1013" s="188">
        <v>7.2340425531914896</v>
      </c>
    </row>
    <row r="1014" spans="1:24" ht="14.1" customHeight="1" thickBot="1">
      <c r="D1014" s="156"/>
      <c r="E1014" s="156"/>
      <c r="F1014" s="156"/>
      <c r="G1014" s="94" t="s">
        <v>298</v>
      </c>
      <c r="H1014" s="94"/>
      <c r="I1014" s="94"/>
      <c r="J1014" s="94"/>
      <c r="K1014" s="94"/>
      <c r="L1014" s="195">
        <v>74</v>
      </c>
      <c r="M1014" s="186">
        <v>3.58874878758487</v>
      </c>
      <c r="N1014" s="187">
        <v>21</v>
      </c>
      <c r="O1014" s="186">
        <v>3.7433155080213898</v>
      </c>
      <c r="P1014" s="187">
        <v>13</v>
      </c>
      <c r="Q1014" s="186">
        <v>2.76595744680851</v>
      </c>
      <c r="R1014" s="193">
        <v>27</v>
      </c>
      <c r="S1014" s="186">
        <v>4.8128342245989302</v>
      </c>
      <c r="T1014" s="193">
        <v>13</v>
      </c>
      <c r="U1014" s="186">
        <v>2.76595744680851</v>
      </c>
    </row>
    <row r="1015" spans="1:24" ht="14.1" customHeight="1" thickTop="1">
      <c r="K1015" s="402" t="s">
        <v>87</v>
      </c>
      <c r="L1015" s="249">
        <f t="shared" ref="L1015:U1015" si="101">SUM(L1010:L1014)</f>
        <v>2062</v>
      </c>
      <c r="M1015" s="73">
        <f t="shared" si="101"/>
        <v>99.999999999999986</v>
      </c>
      <c r="N1015" s="59">
        <f t="shared" si="101"/>
        <v>561</v>
      </c>
      <c r="O1015" s="73">
        <f t="shared" si="101"/>
        <v>100.00000000000006</v>
      </c>
      <c r="P1015" s="59">
        <f t="shared" si="101"/>
        <v>470</v>
      </c>
      <c r="Q1015" s="73">
        <f t="shared" si="101"/>
        <v>100.00000000000004</v>
      </c>
      <c r="R1015" s="60">
        <f t="shared" si="101"/>
        <v>561</v>
      </c>
      <c r="S1015" s="73">
        <f t="shared" si="101"/>
        <v>99.999999999999986</v>
      </c>
      <c r="T1015" s="60">
        <f t="shared" si="101"/>
        <v>470</v>
      </c>
      <c r="U1015" s="73">
        <f t="shared" si="101"/>
        <v>100</v>
      </c>
    </row>
    <row r="1021" spans="1:24" ht="14.1" customHeight="1">
      <c r="A1021" s="8" t="s">
        <v>299</v>
      </c>
      <c r="B1021" s="9"/>
      <c r="C1021" s="11" t="s">
        <v>300</v>
      </c>
    </row>
    <row r="1023" spans="1:24" ht="14.1" customHeight="1">
      <c r="A1023" s="205" t="s">
        <v>309</v>
      </c>
      <c r="B1023" s="145"/>
      <c r="C1023" s="145"/>
      <c r="D1023" s="145"/>
      <c r="E1023" s="145"/>
      <c r="F1023" s="145"/>
      <c r="G1023" s="145"/>
      <c r="H1023" s="107"/>
      <c r="J1023" s="206" t="s">
        <v>310</v>
      </c>
      <c r="K1023" s="110"/>
      <c r="L1023" s="110"/>
      <c r="M1023" s="110"/>
      <c r="N1023" s="110"/>
      <c r="O1023" s="110"/>
      <c r="P1023" s="207"/>
      <c r="R1023" s="208" t="s">
        <v>311</v>
      </c>
      <c r="S1023" s="115"/>
      <c r="T1023" s="115"/>
      <c r="U1023" s="115"/>
      <c r="V1023" s="115"/>
      <c r="W1023" s="115"/>
      <c r="X1023" s="209"/>
    </row>
    <row r="1024" spans="1:24" ht="14.1" customHeight="1">
      <c r="A1024" s="91"/>
      <c r="B1024" s="91"/>
      <c r="C1024" s="91"/>
      <c r="D1024" s="93">
        <v>1</v>
      </c>
      <c r="E1024" s="93">
        <v>2</v>
      </c>
      <c r="F1024" s="93">
        <v>3</v>
      </c>
      <c r="G1024" s="93">
        <v>4</v>
      </c>
      <c r="J1024" s="91"/>
      <c r="K1024" s="91"/>
      <c r="L1024" s="93">
        <v>1</v>
      </c>
      <c r="M1024" s="93">
        <v>2</v>
      </c>
      <c r="N1024" s="93">
        <v>3</v>
      </c>
      <c r="O1024" s="93">
        <v>4</v>
      </c>
      <c r="R1024" s="91"/>
      <c r="S1024" s="91"/>
      <c r="T1024" s="91"/>
      <c r="U1024" s="93">
        <v>1</v>
      </c>
      <c r="V1024" s="93">
        <v>2</v>
      </c>
      <c r="W1024" s="93">
        <v>3</v>
      </c>
      <c r="X1024" s="93">
        <v>4</v>
      </c>
    </row>
    <row r="1025" spans="1:25" ht="14.1" customHeight="1">
      <c r="A1025" s="1"/>
      <c r="B1025" s="91"/>
      <c r="C1025" s="91"/>
      <c r="D1025" s="487" t="s">
        <v>301</v>
      </c>
      <c r="E1025" s="490" t="s">
        <v>302</v>
      </c>
      <c r="F1025" s="487" t="s">
        <v>303</v>
      </c>
      <c r="G1025" s="490" t="s">
        <v>304</v>
      </c>
      <c r="K1025" s="91"/>
      <c r="L1025" s="487" t="s">
        <v>301</v>
      </c>
      <c r="M1025" s="490" t="s">
        <v>302</v>
      </c>
      <c r="N1025" s="487" t="s">
        <v>303</v>
      </c>
      <c r="O1025" s="490" t="s">
        <v>304</v>
      </c>
      <c r="S1025" s="91"/>
      <c r="T1025" s="91"/>
      <c r="U1025" s="487" t="s">
        <v>301</v>
      </c>
      <c r="V1025" s="490" t="s">
        <v>302</v>
      </c>
      <c r="W1025" s="487" t="s">
        <v>328</v>
      </c>
      <c r="X1025" s="490" t="s">
        <v>304</v>
      </c>
    </row>
    <row r="1026" spans="1:25" ht="14.1" customHeight="1">
      <c r="A1026" s="1"/>
      <c r="B1026" s="91"/>
      <c r="C1026" s="91"/>
      <c r="D1026" s="488"/>
      <c r="E1026" s="491"/>
      <c r="F1026" s="488"/>
      <c r="G1026" s="491"/>
      <c r="K1026" s="91"/>
      <c r="L1026" s="488"/>
      <c r="M1026" s="491"/>
      <c r="N1026" s="488"/>
      <c r="O1026" s="491"/>
      <c r="S1026" s="91"/>
      <c r="T1026" s="91"/>
      <c r="U1026" s="488"/>
      <c r="V1026" s="491"/>
      <c r="W1026" s="488"/>
      <c r="X1026" s="491"/>
    </row>
    <row r="1027" spans="1:25" ht="14.1" customHeight="1">
      <c r="A1027" s="1"/>
      <c r="B1027" s="91"/>
      <c r="C1027" s="91"/>
      <c r="D1027" s="488"/>
      <c r="E1027" s="491"/>
      <c r="F1027" s="488"/>
      <c r="G1027" s="491"/>
      <c r="K1027" s="91"/>
      <c r="L1027" s="488"/>
      <c r="M1027" s="491"/>
      <c r="N1027" s="488"/>
      <c r="O1027" s="491"/>
      <c r="S1027" s="91"/>
      <c r="T1027" s="91"/>
      <c r="U1027" s="488"/>
      <c r="V1027" s="491"/>
      <c r="W1027" s="488"/>
      <c r="X1027" s="491"/>
    </row>
    <row r="1028" spans="1:25" ht="14.1" customHeight="1">
      <c r="A1028" s="1"/>
      <c r="B1028" s="91"/>
      <c r="C1028" s="91"/>
      <c r="D1028" s="488"/>
      <c r="E1028" s="491"/>
      <c r="F1028" s="488"/>
      <c r="G1028" s="491"/>
      <c r="K1028" s="91"/>
      <c r="L1028" s="488"/>
      <c r="M1028" s="491"/>
      <c r="N1028" s="488"/>
      <c r="O1028" s="491"/>
      <c r="S1028" s="91"/>
      <c r="T1028" s="91"/>
      <c r="U1028" s="488"/>
      <c r="V1028" s="491"/>
      <c r="W1028" s="488"/>
      <c r="X1028" s="491"/>
    </row>
    <row r="1029" spans="1:25" ht="14.1" customHeight="1">
      <c r="A1029" s="1"/>
      <c r="B1029" s="91"/>
      <c r="C1029" s="91"/>
      <c r="D1029" s="488"/>
      <c r="E1029" s="491"/>
      <c r="F1029" s="488"/>
      <c r="G1029" s="491"/>
      <c r="K1029" s="91"/>
      <c r="L1029" s="488"/>
      <c r="M1029" s="491"/>
      <c r="N1029" s="488"/>
      <c r="O1029" s="491"/>
      <c r="S1029" s="91"/>
      <c r="T1029" s="91"/>
      <c r="U1029" s="488"/>
      <c r="V1029" s="491"/>
      <c r="W1029" s="488"/>
      <c r="X1029" s="491"/>
    </row>
    <row r="1030" spans="1:25" ht="14.1" customHeight="1">
      <c r="A1030" s="5"/>
      <c r="B1030" s="94"/>
      <c r="C1030" s="95"/>
      <c r="D1030" s="489"/>
      <c r="E1030" s="492"/>
      <c r="F1030" s="489"/>
      <c r="G1030" s="492"/>
      <c r="H1030" s="133" t="s">
        <v>87</v>
      </c>
      <c r="J1030" s="5"/>
      <c r="K1030" s="94"/>
      <c r="L1030" s="489"/>
      <c r="M1030" s="492"/>
      <c r="N1030" s="489"/>
      <c r="O1030" s="492"/>
      <c r="P1030" s="133" t="s">
        <v>87</v>
      </c>
      <c r="R1030" s="5"/>
      <c r="S1030" s="94"/>
      <c r="T1030" s="95"/>
      <c r="U1030" s="489"/>
      <c r="V1030" s="492"/>
      <c r="W1030" s="489"/>
      <c r="X1030" s="492"/>
      <c r="Y1030" s="133" t="s">
        <v>87</v>
      </c>
    </row>
    <row r="1031" spans="1:25" ht="14.1" customHeight="1">
      <c r="A1031" s="109" t="s">
        <v>312</v>
      </c>
      <c r="B1031" s="110"/>
      <c r="C1031" s="211" t="s">
        <v>21</v>
      </c>
      <c r="D1031" s="214">
        <v>106</v>
      </c>
      <c r="E1031" s="214">
        <v>266</v>
      </c>
      <c r="F1031" s="214">
        <v>620</v>
      </c>
      <c r="G1031" s="214">
        <v>1070</v>
      </c>
      <c r="H1031" s="266">
        <f>SUM(C1031:G1031)</f>
        <v>2062</v>
      </c>
      <c r="J1031" s="21" t="s">
        <v>305</v>
      </c>
      <c r="K1031" s="91"/>
      <c r="L1031" s="28">
        <v>27</v>
      </c>
      <c r="M1031" s="34">
        <v>58</v>
      </c>
      <c r="N1031" s="28">
        <v>194</v>
      </c>
      <c r="O1031" s="34">
        <v>282</v>
      </c>
      <c r="P1031" s="129">
        <f t="shared" ref="P1031:P1038" si="102">SUM(L1031:O1031)</f>
        <v>561</v>
      </c>
      <c r="R1031" s="21" t="s">
        <v>305</v>
      </c>
      <c r="S1031" s="91"/>
      <c r="T1031" s="96" t="s">
        <v>21</v>
      </c>
      <c r="U1031" s="28">
        <v>21</v>
      </c>
      <c r="V1031" s="34">
        <v>67</v>
      </c>
      <c r="W1031" s="28">
        <v>85</v>
      </c>
      <c r="X1031" s="34">
        <v>388</v>
      </c>
      <c r="Y1031" s="127">
        <f t="shared" ref="Y1031:Y1038" si="103">SUM(T1031:X1031)</f>
        <v>561</v>
      </c>
    </row>
    <row r="1032" spans="1:25" ht="14.1" customHeight="1" thickBot="1">
      <c r="A1032" s="51"/>
      <c r="B1032" s="97"/>
      <c r="C1032" s="111" t="s">
        <v>151</v>
      </c>
      <c r="D1032" s="52">
        <v>5.1406401551891401</v>
      </c>
      <c r="E1032" s="99">
        <v>12.9000969932105</v>
      </c>
      <c r="F1032" s="52">
        <v>30.0678952473327</v>
      </c>
      <c r="G1032" s="99">
        <v>51.8913676042677</v>
      </c>
      <c r="H1032" s="148">
        <f>SUM(C1032:G1032)</f>
        <v>100.00000000000004</v>
      </c>
      <c r="J1032" s="51" t="s">
        <v>306</v>
      </c>
      <c r="K1032" s="97"/>
      <c r="L1032" s="52">
        <v>4.8128342245989302</v>
      </c>
      <c r="M1032" s="99">
        <v>10.338680926916201</v>
      </c>
      <c r="N1032" s="52">
        <v>34.581105169340503</v>
      </c>
      <c r="O1032" s="99">
        <v>50.267379679144398</v>
      </c>
      <c r="P1032" s="148">
        <f t="shared" si="102"/>
        <v>100.00000000000003</v>
      </c>
      <c r="R1032" s="51" t="s">
        <v>306</v>
      </c>
      <c r="S1032" s="97"/>
      <c r="T1032" s="111" t="s">
        <v>151</v>
      </c>
      <c r="U1032" s="52">
        <v>3.7433155080213898</v>
      </c>
      <c r="V1032" s="99">
        <v>11.9429590017825</v>
      </c>
      <c r="W1032" s="52">
        <v>15.1515151515152</v>
      </c>
      <c r="X1032" s="99">
        <v>69.162210338680893</v>
      </c>
      <c r="Y1032" s="148">
        <f t="shared" si="103"/>
        <v>99.999999999999986</v>
      </c>
    </row>
    <row r="1033" spans="1:25" ht="14.1" customHeight="1" thickTop="1">
      <c r="A1033" s="114" t="s">
        <v>313</v>
      </c>
      <c r="B1033" s="115"/>
      <c r="C1033" s="212" t="s">
        <v>21</v>
      </c>
      <c r="D1033" s="213">
        <v>91</v>
      </c>
      <c r="E1033" s="213">
        <v>251</v>
      </c>
      <c r="F1033" s="213">
        <v>345</v>
      </c>
      <c r="G1033" s="213">
        <v>1375</v>
      </c>
      <c r="H1033" s="267">
        <f>SUM(C1033:G1033)</f>
        <v>2062</v>
      </c>
      <c r="J1033" s="21" t="s">
        <v>305</v>
      </c>
      <c r="K1033" s="91"/>
      <c r="L1033" s="100">
        <v>21</v>
      </c>
      <c r="M1033" s="101">
        <v>80</v>
      </c>
      <c r="N1033" s="100">
        <v>152</v>
      </c>
      <c r="O1033" s="101">
        <v>217</v>
      </c>
      <c r="P1033" s="129">
        <f t="shared" si="102"/>
        <v>470</v>
      </c>
      <c r="R1033" s="21" t="s">
        <v>305</v>
      </c>
      <c r="S1033" s="91"/>
      <c r="T1033" s="96" t="s">
        <v>21</v>
      </c>
      <c r="U1033" s="100">
        <v>10</v>
      </c>
      <c r="V1033" s="101">
        <v>42</v>
      </c>
      <c r="W1033" s="100">
        <v>80</v>
      </c>
      <c r="X1033" s="101">
        <v>338</v>
      </c>
      <c r="Y1033" s="127">
        <f t="shared" si="103"/>
        <v>470</v>
      </c>
    </row>
    <row r="1034" spans="1:25" ht="14.1" customHeight="1" thickBot="1">
      <c r="A1034" s="36"/>
      <c r="B1034" s="197"/>
      <c r="C1034" s="210" t="s">
        <v>151</v>
      </c>
      <c r="D1034" s="37">
        <v>4.4131910766246403</v>
      </c>
      <c r="E1034" s="39">
        <v>12.172647914645999</v>
      </c>
      <c r="F1034" s="37">
        <v>16.731328806983498</v>
      </c>
      <c r="G1034" s="39">
        <v>66.682832201745896</v>
      </c>
      <c r="H1034" s="128">
        <f t="shared" ref="H1034" si="104">SUM(C1034:G1034)</f>
        <v>100.00000000000003</v>
      </c>
      <c r="J1034" s="51" t="s">
        <v>307</v>
      </c>
      <c r="K1034" s="97"/>
      <c r="L1034" s="52">
        <v>4.4680851063829801</v>
      </c>
      <c r="M1034" s="99">
        <v>17.021276595744698</v>
      </c>
      <c r="N1034" s="52">
        <v>32.340425531914903</v>
      </c>
      <c r="O1034" s="99">
        <v>46.170212765957402</v>
      </c>
      <c r="P1034" s="148">
        <f t="shared" si="102"/>
        <v>99.999999999999986</v>
      </c>
      <c r="R1034" s="51" t="s">
        <v>307</v>
      </c>
      <c r="S1034" s="97"/>
      <c r="T1034" s="111" t="s">
        <v>151</v>
      </c>
      <c r="U1034" s="52">
        <v>2.12765957446809</v>
      </c>
      <c r="V1034" s="99">
        <v>8.9361702127659601</v>
      </c>
      <c r="W1034" s="52">
        <v>17.021276595744698</v>
      </c>
      <c r="X1034" s="99">
        <v>71.914893617021306</v>
      </c>
      <c r="Y1034" s="148">
        <f t="shared" si="103"/>
        <v>100.00000000000006</v>
      </c>
    </row>
    <row r="1035" spans="1:25" ht="14.1" customHeight="1" thickTop="1">
      <c r="J1035" s="21" t="s">
        <v>308</v>
      </c>
      <c r="K1035" s="91"/>
      <c r="L1035" s="100">
        <v>33</v>
      </c>
      <c r="M1035" s="101">
        <v>75</v>
      </c>
      <c r="N1035" s="100">
        <v>148</v>
      </c>
      <c r="O1035" s="101">
        <v>305</v>
      </c>
      <c r="P1035" s="129">
        <f t="shared" si="102"/>
        <v>561</v>
      </c>
      <c r="R1035" s="21" t="s">
        <v>308</v>
      </c>
      <c r="S1035" s="91"/>
      <c r="T1035" s="96" t="s">
        <v>21</v>
      </c>
      <c r="U1035" s="100">
        <v>35</v>
      </c>
      <c r="V1035" s="101">
        <v>85</v>
      </c>
      <c r="W1035" s="100">
        <v>99</v>
      </c>
      <c r="X1035" s="101">
        <v>342</v>
      </c>
      <c r="Y1035" s="127">
        <f t="shared" si="103"/>
        <v>561</v>
      </c>
    </row>
    <row r="1036" spans="1:25" ht="14.1" customHeight="1" thickBot="1">
      <c r="J1036" s="51" t="s">
        <v>306</v>
      </c>
      <c r="K1036" s="97"/>
      <c r="L1036" s="52">
        <v>5.8823529411764701</v>
      </c>
      <c r="M1036" s="99">
        <v>13.368983957219299</v>
      </c>
      <c r="N1036" s="52">
        <v>26.381461675579299</v>
      </c>
      <c r="O1036" s="99">
        <v>54.367201426024998</v>
      </c>
      <c r="P1036" s="148">
        <f t="shared" si="102"/>
        <v>100.00000000000006</v>
      </c>
      <c r="R1036" s="51" t="s">
        <v>306</v>
      </c>
      <c r="S1036" s="97"/>
      <c r="T1036" s="111" t="s">
        <v>151</v>
      </c>
      <c r="U1036" s="52">
        <v>6.2388591800356501</v>
      </c>
      <c r="V1036" s="99">
        <v>15.1515151515152</v>
      </c>
      <c r="W1036" s="52">
        <v>17.647058823529399</v>
      </c>
      <c r="X1036" s="99">
        <v>60.962566844919799</v>
      </c>
      <c r="Y1036" s="148">
        <f t="shared" si="103"/>
        <v>100.00000000000006</v>
      </c>
    </row>
    <row r="1037" spans="1:25" ht="14.1" customHeight="1" thickTop="1">
      <c r="J1037" s="21" t="s">
        <v>308</v>
      </c>
      <c r="K1037" s="91"/>
      <c r="L1037" s="100">
        <v>25</v>
      </c>
      <c r="M1037" s="101">
        <v>53</v>
      </c>
      <c r="N1037" s="100">
        <v>126</v>
      </c>
      <c r="O1037" s="101">
        <v>266</v>
      </c>
      <c r="P1037" s="129">
        <f t="shared" si="102"/>
        <v>470</v>
      </c>
      <c r="R1037" s="21" t="s">
        <v>308</v>
      </c>
      <c r="S1037" s="91"/>
      <c r="T1037" s="96" t="s">
        <v>21</v>
      </c>
      <c r="U1037" s="100">
        <v>25</v>
      </c>
      <c r="V1037" s="101">
        <v>57</v>
      </c>
      <c r="W1037" s="100">
        <v>81</v>
      </c>
      <c r="X1037" s="101">
        <v>307</v>
      </c>
      <c r="Y1037" s="127">
        <f t="shared" si="103"/>
        <v>470</v>
      </c>
    </row>
    <row r="1038" spans="1:25" ht="14.1" customHeight="1">
      <c r="J1038" s="40" t="s">
        <v>307</v>
      </c>
      <c r="K1038" s="94"/>
      <c r="L1038" s="37">
        <v>5.31914893617021</v>
      </c>
      <c r="M1038" s="39">
        <v>11.2765957446809</v>
      </c>
      <c r="N1038" s="37">
        <v>26.8085106382979</v>
      </c>
      <c r="O1038" s="39">
        <v>56.595744680851098</v>
      </c>
      <c r="P1038" s="128">
        <f t="shared" si="102"/>
        <v>100.00000000000011</v>
      </c>
      <c r="R1038" s="40" t="s">
        <v>307</v>
      </c>
      <c r="S1038" s="94"/>
      <c r="T1038" s="112" t="s">
        <v>151</v>
      </c>
      <c r="U1038" s="37">
        <v>5.31914893617021</v>
      </c>
      <c r="V1038" s="39">
        <v>12.127659574468099</v>
      </c>
      <c r="W1038" s="37">
        <v>17.2340425531915</v>
      </c>
      <c r="X1038" s="39">
        <v>65.319148936170194</v>
      </c>
      <c r="Y1038" s="128">
        <f t="shared" si="103"/>
        <v>100</v>
      </c>
    </row>
    <row r="1051" spans="1:9" ht="14.1" customHeight="1">
      <c r="A1051" s="8" t="s">
        <v>316</v>
      </c>
      <c r="B1051" s="9"/>
      <c r="C1051" s="11" t="s">
        <v>317</v>
      </c>
    </row>
    <row r="1053" spans="1:9" ht="14.1" customHeight="1">
      <c r="A1053" s="205" t="s">
        <v>309</v>
      </c>
      <c r="B1053" s="145"/>
      <c r="C1053" s="145"/>
      <c r="D1053" s="145"/>
      <c r="E1053" s="145"/>
      <c r="F1053" s="145"/>
      <c r="G1053" s="107"/>
      <c r="H1053" s="107"/>
      <c r="I1053" s="107"/>
    </row>
    <row r="1054" spans="1:9" ht="14.1" customHeight="1">
      <c r="A1054" s="91"/>
      <c r="B1054" s="156"/>
      <c r="C1054" s="91"/>
      <c r="D1054" s="93">
        <v>1</v>
      </c>
      <c r="E1054" s="93">
        <v>2</v>
      </c>
      <c r="F1054" s="93">
        <v>3</v>
      </c>
      <c r="G1054" s="93">
        <v>4</v>
      </c>
      <c r="H1054" s="93">
        <v>5</v>
      </c>
    </row>
    <row r="1055" spans="1:9" ht="14.1" customHeight="1">
      <c r="A1055" s="140"/>
      <c r="B1055" s="221"/>
      <c r="C1055" s="222"/>
      <c r="D1055" s="583" t="s">
        <v>318</v>
      </c>
      <c r="E1055" s="465" t="s">
        <v>319</v>
      </c>
      <c r="F1055" s="583" t="s">
        <v>241</v>
      </c>
      <c r="G1055" s="465" t="s">
        <v>320</v>
      </c>
      <c r="H1055" s="583" t="s">
        <v>321</v>
      </c>
    </row>
    <row r="1056" spans="1:9" ht="14.1" customHeight="1">
      <c r="A1056" s="140"/>
      <c r="B1056" s="221"/>
      <c r="C1056" s="222"/>
      <c r="D1056" s="584"/>
      <c r="E1056" s="466"/>
      <c r="F1056" s="584"/>
      <c r="G1056" s="466"/>
      <c r="H1056" s="584"/>
    </row>
    <row r="1057" spans="1:20" ht="14.1" customHeight="1">
      <c r="A1057" s="140"/>
      <c r="B1057" s="221"/>
      <c r="C1057" s="222"/>
      <c r="D1057" s="584"/>
      <c r="E1057" s="466"/>
      <c r="F1057" s="584"/>
      <c r="G1057" s="466"/>
      <c r="H1057" s="584"/>
    </row>
    <row r="1058" spans="1:20" ht="14.1" customHeight="1">
      <c r="A1058" s="140"/>
      <c r="B1058" s="221"/>
      <c r="C1058" s="222"/>
      <c r="D1058" s="584"/>
      <c r="E1058" s="466"/>
      <c r="F1058" s="584"/>
      <c r="G1058" s="466"/>
      <c r="H1058" s="584"/>
    </row>
    <row r="1059" spans="1:20" ht="14.1" customHeight="1">
      <c r="A1059" s="140"/>
      <c r="B1059" s="221"/>
      <c r="C1059" s="222"/>
      <c r="D1059" s="584"/>
      <c r="E1059" s="466"/>
      <c r="F1059" s="584"/>
      <c r="G1059" s="466"/>
      <c r="H1059" s="584"/>
    </row>
    <row r="1060" spans="1:20" ht="14.1" customHeight="1">
      <c r="A1060" s="140"/>
      <c r="B1060" s="221"/>
      <c r="C1060" s="222"/>
      <c r="D1060" s="584"/>
      <c r="E1060" s="466"/>
      <c r="F1060" s="584"/>
      <c r="G1060" s="466"/>
      <c r="H1060" s="584"/>
    </row>
    <row r="1061" spans="1:20" ht="14.1" customHeight="1">
      <c r="A1061" s="141"/>
      <c r="B1061" s="223"/>
      <c r="C1061" s="224"/>
      <c r="D1061" s="585"/>
      <c r="E1061" s="467"/>
      <c r="F1061" s="585"/>
      <c r="G1061" s="467"/>
      <c r="H1061" s="585"/>
      <c r="I1061" s="220" t="s">
        <v>87</v>
      </c>
    </row>
    <row r="1062" spans="1:20" ht="14.1" customHeight="1">
      <c r="A1062" s="642" t="s">
        <v>312</v>
      </c>
      <c r="B1062" s="643"/>
      <c r="C1062" s="211" t="s">
        <v>21</v>
      </c>
      <c r="D1062" s="214">
        <v>90</v>
      </c>
      <c r="E1062" s="214">
        <v>247</v>
      </c>
      <c r="F1062" s="214">
        <v>286</v>
      </c>
      <c r="G1062" s="214">
        <v>260</v>
      </c>
      <c r="H1062" s="214">
        <v>109</v>
      </c>
      <c r="I1062" s="129">
        <f>SUM(D1062:H1062)</f>
        <v>992</v>
      </c>
    </row>
    <row r="1063" spans="1:20" ht="14.1" customHeight="1" thickBot="1">
      <c r="A1063" s="644"/>
      <c r="B1063" s="644"/>
      <c r="C1063" s="111" t="s">
        <v>151</v>
      </c>
      <c r="D1063" s="52">
        <v>9.07258064516129</v>
      </c>
      <c r="E1063" s="99">
        <v>24.8991935483871</v>
      </c>
      <c r="F1063" s="52">
        <v>28.830645161290299</v>
      </c>
      <c r="G1063" s="99">
        <v>26.209677419354801</v>
      </c>
      <c r="H1063" s="52">
        <v>10.9879032258065</v>
      </c>
      <c r="I1063" s="148">
        <f>SUM(D1063:H1063)</f>
        <v>100</v>
      </c>
    </row>
    <row r="1064" spans="1:20" ht="14.1" customHeight="1" thickTop="1">
      <c r="A1064" s="645" t="s">
        <v>329</v>
      </c>
      <c r="B1064" s="646"/>
      <c r="C1064" s="212" t="s">
        <v>21</v>
      </c>
      <c r="D1064" s="231">
        <v>97</v>
      </c>
      <c r="E1064" s="231">
        <v>257</v>
      </c>
      <c r="F1064" s="231">
        <v>186</v>
      </c>
      <c r="G1064" s="231">
        <v>116</v>
      </c>
      <c r="H1064" s="231">
        <v>31</v>
      </c>
      <c r="I1064" s="127">
        <f t="shared" ref="I1064:I1065" si="105">SUM(D1064:H1064)</f>
        <v>687</v>
      </c>
    </row>
    <row r="1065" spans="1:20" ht="14.1" customHeight="1">
      <c r="A1065" s="647"/>
      <c r="B1065" s="647"/>
      <c r="C1065" s="112" t="s">
        <v>151</v>
      </c>
      <c r="D1065" s="37">
        <v>14.1193595342067</v>
      </c>
      <c r="E1065" s="39">
        <v>37.409024745269299</v>
      </c>
      <c r="F1065" s="37">
        <v>27.074235807860301</v>
      </c>
      <c r="G1065" s="39">
        <v>16.885007278020399</v>
      </c>
      <c r="H1065" s="37">
        <v>4.5123726346433797</v>
      </c>
      <c r="I1065" s="128">
        <f t="shared" si="105"/>
        <v>100.00000000000009</v>
      </c>
    </row>
    <row r="1068" spans="1:20" ht="14.1" customHeight="1">
      <c r="A1068" s="206" t="s">
        <v>322</v>
      </c>
      <c r="B1068" s="110"/>
      <c r="C1068" s="110"/>
      <c r="D1068" s="110"/>
      <c r="E1068" s="110"/>
      <c r="F1068" s="110"/>
      <c r="G1068" s="110"/>
      <c r="H1068" s="110"/>
      <c r="I1068" s="207"/>
      <c r="L1068" s="208" t="s">
        <v>323</v>
      </c>
      <c r="M1068" s="115"/>
      <c r="N1068" s="115"/>
      <c r="O1068" s="115"/>
      <c r="P1068" s="115"/>
      <c r="Q1068" s="115"/>
      <c r="R1068" s="115"/>
      <c r="S1068" s="115"/>
      <c r="T1068" s="209"/>
    </row>
    <row r="1069" spans="1:20" ht="14.1" customHeight="1">
      <c r="A1069" s="91"/>
      <c r="B1069" s="156"/>
      <c r="C1069" s="91"/>
      <c r="D1069" s="93">
        <v>1</v>
      </c>
      <c r="E1069" s="93">
        <v>2</v>
      </c>
      <c r="F1069" s="93">
        <v>3</v>
      </c>
      <c r="G1069" s="93">
        <v>4</v>
      </c>
      <c r="H1069" s="93">
        <v>5</v>
      </c>
      <c r="L1069" s="91"/>
      <c r="M1069" s="156"/>
      <c r="N1069" s="91"/>
      <c r="O1069" s="93">
        <v>1</v>
      </c>
      <c r="P1069" s="93">
        <v>2</v>
      </c>
      <c r="Q1069" s="93">
        <v>3</v>
      </c>
      <c r="R1069" s="93">
        <v>4</v>
      </c>
      <c r="S1069" s="93">
        <v>5</v>
      </c>
    </row>
    <row r="1070" spans="1:20" ht="14.1" customHeight="1">
      <c r="A1070" s="140"/>
      <c r="B1070" s="221"/>
      <c r="C1070" s="222"/>
      <c r="D1070" s="583" t="s">
        <v>318</v>
      </c>
      <c r="E1070" s="465" t="s">
        <v>319</v>
      </c>
      <c r="F1070" s="583" t="s">
        <v>241</v>
      </c>
      <c r="G1070" s="465" t="s">
        <v>320</v>
      </c>
      <c r="H1070" s="583" t="s">
        <v>321</v>
      </c>
      <c r="L1070" s="140"/>
      <c r="M1070" s="221"/>
      <c r="N1070" s="222"/>
      <c r="O1070" s="583" t="s">
        <v>318</v>
      </c>
      <c r="P1070" s="465" t="s">
        <v>319</v>
      </c>
      <c r="Q1070" s="583" t="s">
        <v>241</v>
      </c>
      <c r="R1070" s="465" t="s">
        <v>320</v>
      </c>
      <c r="S1070" s="607" t="s">
        <v>321</v>
      </c>
    </row>
    <row r="1071" spans="1:20" ht="14.1" customHeight="1">
      <c r="A1071" s="140"/>
      <c r="B1071" s="221"/>
      <c r="C1071" s="222"/>
      <c r="D1071" s="584"/>
      <c r="E1071" s="466"/>
      <c r="F1071" s="584"/>
      <c r="G1071" s="466"/>
      <c r="H1071" s="584"/>
      <c r="L1071" s="140"/>
      <c r="M1071" s="221"/>
      <c r="N1071" s="222"/>
      <c r="O1071" s="584"/>
      <c r="P1071" s="466"/>
      <c r="Q1071" s="584"/>
      <c r="R1071" s="466"/>
      <c r="S1071" s="607"/>
    </row>
    <row r="1072" spans="1:20" ht="14.1" customHeight="1">
      <c r="A1072" s="140"/>
      <c r="B1072" s="221"/>
      <c r="C1072" s="222"/>
      <c r="D1072" s="584"/>
      <c r="E1072" s="466"/>
      <c r="F1072" s="584"/>
      <c r="G1072" s="466"/>
      <c r="H1072" s="584"/>
      <c r="L1072" s="140"/>
      <c r="M1072" s="221"/>
      <c r="N1072" s="222"/>
      <c r="O1072" s="584"/>
      <c r="P1072" s="466"/>
      <c r="Q1072" s="584"/>
      <c r="R1072" s="466"/>
      <c r="S1072" s="607"/>
    </row>
    <row r="1073" spans="1:24" ht="14.1" customHeight="1">
      <c r="A1073" s="140"/>
      <c r="B1073" s="221"/>
      <c r="C1073" s="222"/>
      <c r="D1073" s="584"/>
      <c r="E1073" s="466"/>
      <c r="F1073" s="584"/>
      <c r="G1073" s="466"/>
      <c r="H1073" s="584"/>
      <c r="L1073" s="140"/>
      <c r="M1073" s="221"/>
      <c r="N1073" s="222"/>
      <c r="O1073" s="584"/>
      <c r="P1073" s="466"/>
      <c r="Q1073" s="584"/>
      <c r="R1073" s="466"/>
      <c r="S1073" s="607"/>
    </row>
    <row r="1074" spans="1:24" ht="14.1" customHeight="1">
      <c r="A1074" s="140"/>
      <c r="B1074" s="221"/>
      <c r="C1074" s="222"/>
      <c r="D1074" s="584"/>
      <c r="E1074" s="466"/>
      <c r="F1074" s="584"/>
      <c r="G1074" s="466"/>
      <c r="H1074" s="584"/>
      <c r="L1074" s="140"/>
      <c r="M1074" s="221"/>
      <c r="N1074" s="222"/>
      <c r="O1074" s="584"/>
      <c r="P1074" s="466"/>
      <c r="Q1074" s="584"/>
      <c r="R1074" s="466"/>
      <c r="S1074" s="607"/>
    </row>
    <row r="1075" spans="1:24" ht="14.1" customHeight="1">
      <c r="A1075" s="140"/>
      <c r="B1075" s="221"/>
      <c r="C1075" s="222"/>
      <c r="D1075" s="584"/>
      <c r="E1075" s="466"/>
      <c r="F1075" s="584"/>
      <c r="G1075" s="466"/>
      <c r="H1075" s="584"/>
      <c r="L1075" s="140"/>
      <c r="M1075" s="221"/>
      <c r="N1075" s="222"/>
      <c r="O1075" s="584"/>
      <c r="P1075" s="466"/>
      <c r="Q1075" s="584"/>
      <c r="R1075" s="466"/>
      <c r="S1075" s="607"/>
    </row>
    <row r="1076" spans="1:24" ht="14.1" customHeight="1">
      <c r="A1076" s="141"/>
      <c r="B1076" s="223"/>
      <c r="C1076" s="224"/>
      <c r="D1076" s="585"/>
      <c r="E1076" s="467"/>
      <c r="F1076" s="585"/>
      <c r="G1076" s="467"/>
      <c r="H1076" s="585"/>
      <c r="I1076" s="220" t="s">
        <v>87</v>
      </c>
      <c r="L1076" s="141"/>
      <c r="M1076" s="223"/>
      <c r="N1076" s="224"/>
      <c r="O1076" s="585"/>
      <c r="P1076" s="467"/>
      <c r="Q1076" s="585"/>
      <c r="R1076" s="467"/>
      <c r="S1076" s="607"/>
      <c r="T1076" s="220" t="s">
        <v>87</v>
      </c>
    </row>
    <row r="1077" spans="1:24" ht="14.1" customHeight="1">
      <c r="A1077" s="633" t="s">
        <v>324</v>
      </c>
      <c r="B1077" s="634"/>
      <c r="C1077" s="228" t="s">
        <v>21</v>
      </c>
      <c r="D1077" s="30">
        <v>20</v>
      </c>
      <c r="E1077" s="30">
        <v>74</v>
      </c>
      <c r="F1077" s="30">
        <v>80</v>
      </c>
      <c r="G1077" s="30">
        <v>72</v>
      </c>
      <c r="H1077" s="30">
        <v>33</v>
      </c>
      <c r="I1077" s="229">
        <f>SUM(D1077:H1077)</f>
        <v>279</v>
      </c>
      <c r="L1077" s="633" t="s">
        <v>324</v>
      </c>
      <c r="M1077" s="634"/>
      <c r="N1077" s="228" t="s">
        <v>21</v>
      </c>
      <c r="O1077" s="30">
        <v>24</v>
      </c>
      <c r="P1077" s="30">
        <v>66</v>
      </c>
      <c r="Q1077" s="30">
        <v>49</v>
      </c>
      <c r="R1077" s="30">
        <v>32</v>
      </c>
      <c r="S1077" s="30">
        <v>2</v>
      </c>
      <c r="T1077" s="229">
        <f>SUM(O1077:S1077)</f>
        <v>173</v>
      </c>
    </row>
    <row r="1078" spans="1:24" ht="14.1" customHeight="1" thickBot="1">
      <c r="A1078" s="635"/>
      <c r="B1078" s="635"/>
      <c r="C1078" s="111" t="s">
        <v>151</v>
      </c>
      <c r="D1078" s="52">
        <v>7.16845878136201</v>
      </c>
      <c r="E1078" s="99">
        <v>26.523297491039401</v>
      </c>
      <c r="F1078" s="52">
        <v>28.673835125448001</v>
      </c>
      <c r="G1078" s="99">
        <v>25.806451612903199</v>
      </c>
      <c r="H1078" s="52">
        <v>11.8279569892473</v>
      </c>
      <c r="I1078" s="148">
        <f>SUM(D1078:H1078)</f>
        <v>99.999999999999915</v>
      </c>
      <c r="L1078" s="635"/>
      <c r="M1078" s="635"/>
      <c r="N1078" s="111" t="s">
        <v>151</v>
      </c>
      <c r="O1078" s="52">
        <v>13.8728323699422</v>
      </c>
      <c r="P1078" s="99">
        <v>38.150289017341002</v>
      </c>
      <c r="Q1078" s="52">
        <v>28.323699421965301</v>
      </c>
      <c r="R1078" s="99">
        <v>18.4971098265896</v>
      </c>
      <c r="S1078" s="52">
        <v>1.15606936416185</v>
      </c>
      <c r="T1078" s="148">
        <f>SUM(O1078:S1078)</f>
        <v>99.999999999999943</v>
      </c>
    </row>
    <row r="1079" spans="1:24" ht="14.1" customHeight="1" thickTop="1">
      <c r="A1079" s="633" t="s">
        <v>325</v>
      </c>
      <c r="B1079" s="634"/>
      <c r="C1079" s="228" t="s">
        <v>21</v>
      </c>
      <c r="D1079" s="230">
        <v>20</v>
      </c>
      <c r="E1079" s="230">
        <v>75</v>
      </c>
      <c r="F1079" s="230">
        <v>52</v>
      </c>
      <c r="G1079" s="230">
        <v>80</v>
      </c>
      <c r="H1079" s="230">
        <v>26</v>
      </c>
      <c r="I1079" s="229">
        <f t="shared" ref="I1079:I1082" si="106">SUM(D1079:H1079)</f>
        <v>253</v>
      </c>
      <c r="L1079" s="633" t="s">
        <v>325</v>
      </c>
      <c r="M1079" s="634"/>
      <c r="N1079" s="228" t="s">
        <v>21</v>
      </c>
      <c r="O1079" s="230">
        <v>11</v>
      </c>
      <c r="P1079" s="230">
        <v>55</v>
      </c>
      <c r="Q1079" s="230">
        <v>32</v>
      </c>
      <c r="R1079" s="230">
        <v>28</v>
      </c>
      <c r="S1079" s="230">
        <v>6</v>
      </c>
      <c r="T1079" s="229">
        <f t="shared" ref="T1079:T1082" si="107">SUM(O1079:S1079)</f>
        <v>132</v>
      </c>
    </row>
    <row r="1080" spans="1:24" ht="14.1" customHeight="1" thickBot="1">
      <c r="A1080" s="635"/>
      <c r="B1080" s="635"/>
      <c r="C1080" s="111" t="s">
        <v>151</v>
      </c>
      <c r="D1080" s="52">
        <v>7.9051383399209501</v>
      </c>
      <c r="E1080" s="99">
        <v>29.644268774703601</v>
      </c>
      <c r="F1080" s="52">
        <v>20.553359683794501</v>
      </c>
      <c r="G1080" s="99">
        <v>31.6205533596838</v>
      </c>
      <c r="H1080" s="52">
        <v>10.276679841897201</v>
      </c>
      <c r="I1080" s="148">
        <f t="shared" si="106"/>
        <v>100.00000000000006</v>
      </c>
      <c r="L1080" s="635"/>
      <c r="M1080" s="635"/>
      <c r="N1080" s="111" t="s">
        <v>151</v>
      </c>
      <c r="O1080" s="52">
        <v>8.3333333333333304</v>
      </c>
      <c r="P1080" s="99">
        <v>41.6666666666667</v>
      </c>
      <c r="Q1080" s="52">
        <v>24.2424242424242</v>
      </c>
      <c r="R1080" s="99">
        <v>21.2121212121212</v>
      </c>
      <c r="S1080" s="52">
        <v>4.5454545454545503</v>
      </c>
      <c r="T1080" s="148">
        <f t="shared" si="107"/>
        <v>99.999999999999972</v>
      </c>
    </row>
    <row r="1081" spans="1:24" ht="14.1" customHeight="1" thickTop="1">
      <c r="A1081" s="636" t="s">
        <v>326</v>
      </c>
      <c r="B1081" s="637"/>
      <c r="C1081" s="225" t="s">
        <v>21</v>
      </c>
      <c r="D1081" s="226">
        <v>30</v>
      </c>
      <c r="E1081" s="226">
        <v>46</v>
      </c>
      <c r="F1081" s="226">
        <v>87</v>
      </c>
      <c r="G1081" s="226">
        <v>66</v>
      </c>
      <c r="H1081" s="226">
        <v>27</v>
      </c>
      <c r="I1081" s="227">
        <f t="shared" si="106"/>
        <v>256</v>
      </c>
      <c r="L1081" s="636" t="s">
        <v>326</v>
      </c>
      <c r="M1081" s="637"/>
      <c r="N1081" s="225" t="s">
        <v>21</v>
      </c>
      <c r="O1081" s="226">
        <v>38</v>
      </c>
      <c r="P1081" s="226">
        <v>70</v>
      </c>
      <c r="Q1081" s="226">
        <v>63</v>
      </c>
      <c r="R1081" s="226">
        <v>35</v>
      </c>
      <c r="S1081" s="226">
        <v>13</v>
      </c>
      <c r="T1081" s="227">
        <f t="shared" si="107"/>
        <v>219</v>
      </c>
    </row>
    <row r="1082" spans="1:24" ht="14.1" customHeight="1" thickBot="1">
      <c r="A1082" s="638"/>
      <c r="B1082" s="638"/>
      <c r="C1082" s="111" t="s">
        <v>151</v>
      </c>
      <c r="D1082" s="52">
        <v>11.71875</v>
      </c>
      <c r="E1082" s="99">
        <v>17.96875</v>
      </c>
      <c r="F1082" s="52">
        <v>33.984375</v>
      </c>
      <c r="G1082" s="99">
        <v>25.78125</v>
      </c>
      <c r="H1082" s="52">
        <v>10.546875</v>
      </c>
      <c r="I1082" s="148">
        <f t="shared" si="106"/>
        <v>100</v>
      </c>
      <c r="L1082" s="638"/>
      <c r="M1082" s="638"/>
      <c r="N1082" s="111" t="s">
        <v>151</v>
      </c>
      <c r="O1082" s="52">
        <v>17.351598173515999</v>
      </c>
      <c r="P1082" s="99">
        <v>31.963470319634698</v>
      </c>
      <c r="Q1082" s="52">
        <v>28.7671232876712</v>
      </c>
      <c r="R1082" s="99">
        <v>15.981735159817401</v>
      </c>
      <c r="S1082" s="52">
        <v>5.93607305936073</v>
      </c>
      <c r="T1082" s="148">
        <f t="shared" si="107"/>
        <v>100.00000000000003</v>
      </c>
    </row>
    <row r="1083" spans="1:24" ht="14.1" customHeight="1" thickTop="1">
      <c r="A1083" s="639" t="s">
        <v>327</v>
      </c>
      <c r="B1083" s="640"/>
      <c r="C1083" s="225" t="s">
        <v>21</v>
      </c>
      <c r="D1083" s="226">
        <v>20</v>
      </c>
      <c r="E1083" s="226">
        <v>52</v>
      </c>
      <c r="F1083" s="226">
        <v>67</v>
      </c>
      <c r="G1083" s="226">
        <v>42</v>
      </c>
      <c r="H1083" s="226">
        <v>23</v>
      </c>
      <c r="I1083" s="227">
        <f>SUM(D1083:H1083)</f>
        <v>204</v>
      </c>
      <c r="L1083" s="639" t="s">
        <v>327</v>
      </c>
      <c r="M1083" s="640"/>
      <c r="N1083" s="225" t="s">
        <v>21</v>
      </c>
      <c r="O1083" s="226">
        <v>24</v>
      </c>
      <c r="P1083" s="226">
        <v>66</v>
      </c>
      <c r="Q1083" s="226">
        <v>42</v>
      </c>
      <c r="R1083" s="226">
        <v>21</v>
      </c>
      <c r="S1083" s="226">
        <v>10</v>
      </c>
      <c r="T1083" s="227">
        <f>SUM(O1083:S1083)</f>
        <v>163</v>
      </c>
    </row>
    <row r="1084" spans="1:24" ht="14.1" customHeight="1">
      <c r="A1084" s="641"/>
      <c r="B1084" s="641"/>
      <c r="C1084" s="112" t="s">
        <v>151</v>
      </c>
      <c r="D1084" s="37">
        <v>9.8039215686274499</v>
      </c>
      <c r="E1084" s="39">
        <v>25.490196078431399</v>
      </c>
      <c r="F1084" s="37">
        <v>32.843137254901997</v>
      </c>
      <c r="G1084" s="39">
        <v>20.588235294117599</v>
      </c>
      <c r="H1084" s="37">
        <v>11.2745098039216</v>
      </c>
      <c r="I1084" s="128">
        <f>SUM(D1084:H1084)</f>
        <v>100.00000000000004</v>
      </c>
      <c r="L1084" s="641"/>
      <c r="M1084" s="641"/>
      <c r="N1084" s="112" t="s">
        <v>151</v>
      </c>
      <c r="O1084" s="37">
        <v>14.7239263803681</v>
      </c>
      <c r="P1084" s="39">
        <v>40.490797546012303</v>
      </c>
      <c r="Q1084" s="37">
        <v>25.766871165644201</v>
      </c>
      <c r="R1084" s="39">
        <v>12.8834355828221</v>
      </c>
      <c r="S1084" s="37">
        <v>6.1349693251533699</v>
      </c>
      <c r="T1084" s="128">
        <f>SUM(O1084:S1084)</f>
        <v>100.00000000000007</v>
      </c>
    </row>
    <row r="1086" spans="1:24" ht="14.1" customHeight="1">
      <c r="A1086" s="8" t="s">
        <v>330</v>
      </c>
      <c r="B1086" s="9"/>
      <c r="C1086" s="11" t="s">
        <v>331</v>
      </c>
    </row>
    <row r="1088" spans="1:24" ht="14.1" customHeight="1">
      <c r="A1088" s="205" t="s">
        <v>309</v>
      </c>
      <c r="B1088" s="145"/>
      <c r="C1088" s="145"/>
      <c r="D1088" s="145"/>
      <c r="E1088" s="145"/>
      <c r="F1088" s="145"/>
      <c r="G1088" s="145"/>
      <c r="H1088" s="107"/>
      <c r="J1088" s="206" t="s">
        <v>310</v>
      </c>
      <c r="K1088" s="110"/>
      <c r="L1088" s="110"/>
      <c r="M1088" s="110"/>
      <c r="N1088" s="110"/>
      <c r="O1088" s="110"/>
      <c r="P1088" s="207"/>
      <c r="R1088" s="208" t="s">
        <v>311</v>
      </c>
      <c r="S1088" s="115"/>
      <c r="T1088" s="115"/>
      <c r="U1088" s="115"/>
      <c r="V1088" s="115"/>
      <c r="W1088" s="115"/>
      <c r="X1088" s="209"/>
    </row>
    <row r="1089" spans="1:25" ht="14.1" customHeight="1">
      <c r="A1089" s="91"/>
      <c r="B1089" s="91"/>
      <c r="C1089" s="91"/>
      <c r="D1089" s="93">
        <v>1</v>
      </c>
      <c r="E1089" s="93">
        <v>2</v>
      </c>
      <c r="F1089" s="93">
        <v>3</v>
      </c>
      <c r="G1089" s="93">
        <v>4</v>
      </c>
      <c r="J1089" s="91"/>
      <c r="K1089" s="91"/>
      <c r="L1089" s="93">
        <v>1</v>
      </c>
      <c r="M1089" s="93">
        <v>2</v>
      </c>
      <c r="N1089" s="93">
        <v>3</v>
      </c>
      <c r="O1089" s="93">
        <v>4</v>
      </c>
      <c r="R1089" s="91"/>
      <c r="S1089" s="91"/>
      <c r="T1089" s="91"/>
      <c r="U1089" s="93">
        <v>1</v>
      </c>
      <c r="V1089" s="93">
        <v>2</v>
      </c>
      <c r="W1089" s="93">
        <v>3</v>
      </c>
      <c r="X1089" s="93">
        <v>4</v>
      </c>
    </row>
    <row r="1090" spans="1:25" ht="14.1" customHeight="1">
      <c r="A1090" s="1"/>
      <c r="B1090" s="91"/>
      <c r="C1090" s="91"/>
      <c r="D1090" s="487" t="s">
        <v>301</v>
      </c>
      <c r="E1090" s="490" t="s">
        <v>302</v>
      </c>
      <c r="F1090" s="487" t="s">
        <v>303</v>
      </c>
      <c r="G1090" s="490" t="s">
        <v>304</v>
      </c>
      <c r="K1090" s="91"/>
      <c r="L1090" s="487" t="s">
        <v>301</v>
      </c>
      <c r="M1090" s="490" t="s">
        <v>302</v>
      </c>
      <c r="N1090" s="487" t="s">
        <v>303</v>
      </c>
      <c r="O1090" s="490" t="s">
        <v>304</v>
      </c>
      <c r="S1090" s="91"/>
      <c r="T1090" s="91"/>
      <c r="U1090" s="487" t="s">
        <v>301</v>
      </c>
      <c r="V1090" s="490" t="s">
        <v>302</v>
      </c>
      <c r="W1090" s="487" t="s">
        <v>328</v>
      </c>
      <c r="X1090" s="490" t="s">
        <v>304</v>
      </c>
    </row>
    <row r="1091" spans="1:25" ht="14.1" customHeight="1">
      <c r="A1091" s="1"/>
      <c r="B1091" s="91"/>
      <c r="C1091" s="91"/>
      <c r="D1091" s="488"/>
      <c r="E1091" s="491"/>
      <c r="F1091" s="488"/>
      <c r="G1091" s="491"/>
      <c r="K1091" s="91"/>
      <c r="L1091" s="488"/>
      <c r="M1091" s="491"/>
      <c r="N1091" s="488"/>
      <c r="O1091" s="491"/>
      <c r="S1091" s="91"/>
      <c r="T1091" s="91"/>
      <c r="U1091" s="488"/>
      <c r="V1091" s="491"/>
      <c r="W1091" s="488"/>
      <c r="X1091" s="491"/>
    </row>
    <row r="1092" spans="1:25" ht="14.1" customHeight="1">
      <c r="A1092" s="1"/>
      <c r="B1092" s="91"/>
      <c r="C1092" s="91"/>
      <c r="D1092" s="488"/>
      <c r="E1092" s="491"/>
      <c r="F1092" s="488"/>
      <c r="G1092" s="491"/>
      <c r="K1092" s="91"/>
      <c r="L1092" s="488"/>
      <c r="M1092" s="491"/>
      <c r="N1092" s="488"/>
      <c r="O1092" s="491"/>
      <c r="S1092" s="91"/>
      <c r="T1092" s="91"/>
      <c r="U1092" s="488"/>
      <c r="V1092" s="491"/>
      <c r="W1092" s="488"/>
      <c r="X1092" s="491"/>
    </row>
    <row r="1093" spans="1:25" ht="14.1" customHeight="1">
      <c r="A1093" s="1"/>
      <c r="B1093" s="91"/>
      <c r="C1093" s="91"/>
      <c r="D1093" s="488"/>
      <c r="E1093" s="491"/>
      <c r="F1093" s="488"/>
      <c r="G1093" s="491"/>
      <c r="K1093" s="91"/>
      <c r="L1093" s="488"/>
      <c r="M1093" s="491"/>
      <c r="N1093" s="488"/>
      <c r="O1093" s="491"/>
      <c r="S1093" s="91"/>
      <c r="T1093" s="91"/>
      <c r="U1093" s="488"/>
      <c r="V1093" s="491"/>
      <c r="W1093" s="488"/>
      <c r="X1093" s="491"/>
    </row>
    <row r="1094" spans="1:25" ht="14.1" customHeight="1">
      <c r="A1094" s="1"/>
      <c r="B1094" s="91"/>
      <c r="C1094" s="91"/>
      <c r="D1094" s="488"/>
      <c r="E1094" s="491"/>
      <c r="F1094" s="488"/>
      <c r="G1094" s="491"/>
      <c r="K1094" s="91"/>
      <c r="L1094" s="488"/>
      <c r="M1094" s="491"/>
      <c r="N1094" s="488"/>
      <c r="O1094" s="491"/>
      <c r="S1094" s="91"/>
      <c r="T1094" s="91"/>
      <c r="U1094" s="488"/>
      <c r="V1094" s="491"/>
      <c r="W1094" s="488"/>
      <c r="X1094" s="491"/>
    </row>
    <row r="1095" spans="1:25" ht="14.1" customHeight="1">
      <c r="A1095" s="5"/>
      <c r="B1095" s="94"/>
      <c r="C1095" s="95"/>
      <c r="D1095" s="489"/>
      <c r="E1095" s="492"/>
      <c r="F1095" s="489"/>
      <c r="G1095" s="492"/>
      <c r="H1095" s="133" t="s">
        <v>87</v>
      </c>
      <c r="J1095" s="5"/>
      <c r="K1095" s="94"/>
      <c r="L1095" s="489"/>
      <c r="M1095" s="492"/>
      <c r="N1095" s="489"/>
      <c r="O1095" s="492"/>
      <c r="P1095" s="133" t="s">
        <v>87</v>
      </c>
      <c r="R1095" s="5"/>
      <c r="S1095" s="94"/>
      <c r="T1095" s="95"/>
      <c r="U1095" s="489"/>
      <c r="V1095" s="492"/>
      <c r="W1095" s="489"/>
      <c r="X1095" s="492"/>
      <c r="Y1095" s="133" t="s">
        <v>87</v>
      </c>
    </row>
    <row r="1096" spans="1:25" ht="14.1" customHeight="1">
      <c r="A1096" s="109" t="s">
        <v>312</v>
      </c>
      <c r="B1096" s="110"/>
      <c r="C1096" s="211" t="s">
        <v>21</v>
      </c>
      <c r="D1096" s="214">
        <v>58</v>
      </c>
      <c r="E1096" s="214">
        <v>133</v>
      </c>
      <c r="F1096" s="214">
        <v>244</v>
      </c>
      <c r="G1096" s="214">
        <v>1627</v>
      </c>
      <c r="H1096" s="266">
        <f>SUM(C1096:G1096)</f>
        <v>2062</v>
      </c>
      <c r="J1096" s="21" t="s">
        <v>305</v>
      </c>
      <c r="K1096" s="91"/>
      <c r="L1096" s="28">
        <v>17</v>
      </c>
      <c r="M1096" s="34">
        <v>47</v>
      </c>
      <c r="N1096" s="28">
        <v>67</v>
      </c>
      <c r="O1096" s="34">
        <v>430</v>
      </c>
      <c r="P1096" s="129">
        <f t="shared" ref="P1096:P1103" si="108">SUM(L1096:O1096)</f>
        <v>561</v>
      </c>
      <c r="R1096" s="21" t="s">
        <v>305</v>
      </c>
      <c r="S1096" s="91"/>
      <c r="T1096" s="96" t="s">
        <v>21</v>
      </c>
      <c r="U1096" s="28">
        <v>12</v>
      </c>
      <c r="V1096" s="34">
        <v>50</v>
      </c>
      <c r="W1096" s="28">
        <v>48</v>
      </c>
      <c r="X1096" s="34">
        <v>451</v>
      </c>
      <c r="Y1096" s="127">
        <f t="shared" ref="Y1096:Y1103" si="109">SUM(T1096:X1096)</f>
        <v>561</v>
      </c>
    </row>
    <row r="1097" spans="1:25" ht="14.1" customHeight="1" thickBot="1">
      <c r="A1097" s="51"/>
      <c r="B1097" s="97"/>
      <c r="C1097" s="111" t="s">
        <v>151</v>
      </c>
      <c r="D1097" s="52">
        <v>2.8128031037827399</v>
      </c>
      <c r="E1097" s="99">
        <v>6.4500484966052403</v>
      </c>
      <c r="F1097" s="52">
        <v>11.8331716779825</v>
      </c>
      <c r="G1097" s="99">
        <v>78.903976721629505</v>
      </c>
      <c r="H1097" s="148">
        <f>SUM(C1097:G1097)</f>
        <v>99.999999999999986</v>
      </c>
      <c r="J1097" s="51" t="s">
        <v>306</v>
      </c>
      <c r="K1097" s="97"/>
      <c r="L1097" s="52">
        <v>3.0303030303030298</v>
      </c>
      <c r="M1097" s="99">
        <v>8.37789661319073</v>
      </c>
      <c r="N1097" s="52">
        <v>11.9429590017825</v>
      </c>
      <c r="O1097" s="99">
        <v>76.6488413547237</v>
      </c>
      <c r="P1097" s="148">
        <f t="shared" si="108"/>
        <v>99.999999999999957</v>
      </c>
      <c r="R1097" s="51" t="s">
        <v>306</v>
      </c>
      <c r="S1097" s="97"/>
      <c r="T1097" s="111" t="s">
        <v>151</v>
      </c>
      <c r="U1097" s="52">
        <v>2.1390374331550799</v>
      </c>
      <c r="V1097" s="99">
        <v>8.9126559714795004</v>
      </c>
      <c r="W1097" s="52">
        <v>8.5561497326203195</v>
      </c>
      <c r="X1097" s="99">
        <v>80.392156862745097</v>
      </c>
      <c r="Y1097" s="148">
        <f t="shared" si="109"/>
        <v>100</v>
      </c>
    </row>
    <row r="1098" spans="1:25" ht="14.1" customHeight="1" thickTop="1">
      <c r="A1098" s="114" t="s">
        <v>313</v>
      </c>
      <c r="B1098" s="115"/>
      <c r="C1098" s="212" t="s">
        <v>21</v>
      </c>
      <c r="D1098" s="213">
        <v>99</v>
      </c>
      <c r="E1098" s="213">
        <v>274</v>
      </c>
      <c r="F1098" s="213">
        <v>318</v>
      </c>
      <c r="G1098" s="213">
        <v>1371</v>
      </c>
      <c r="H1098" s="267">
        <f>SUM(C1098:G1098)</f>
        <v>2062</v>
      </c>
      <c r="J1098" s="21" t="s">
        <v>305</v>
      </c>
      <c r="K1098" s="91"/>
      <c r="L1098" s="100">
        <v>7</v>
      </c>
      <c r="M1098" s="101">
        <v>22</v>
      </c>
      <c r="N1098" s="100">
        <v>50</v>
      </c>
      <c r="O1098" s="101">
        <v>391</v>
      </c>
      <c r="P1098" s="129">
        <f t="shared" si="108"/>
        <v>470</v>
      </c>
      <c r="R1098" s="21" t="s">
        <v>305</v>
      </c>
      <c r="S1098" s="91"/>
      <c r="T1098" s="96" t="s">
        <v>21</v>
      </c>
      <c r="U1098" s="100">
        <v>5</v>
      </c>
      <c r="V1098" s="101">
        <v>17</v>
      </c>
      <c r="W1098" s="100">
        <v>29</v>
      </c>
      <c r="X1098" s="101">
        <v>419</v>
      </c>
      <c r="Y1098" s="127">
        <f t="shared" si="109"/>
        <v>470</v>
      </c>
    </row>
    <row r="1099" spans="1:25" ht="14.1" customHeight="1" thickBot="1">
      <c r="A1099" s="36"/>
      <c r="B1099" s="197"/>
      <c r="C1099" s="210" t="s">
        <v>151</v>
      </c>
      <c r="D1099" s="37">
        <v>4.8011639185256998</v>
      </c>
      <c r="E1099" s="39">
        <v>13.2880698351115</v>
      </c>
      <c r="F1099" s="37">
        <v>15.4219204655674</v>
      </c>
      <c r="G1099" s="39">
        <v>66.488845780795302</v>
      </c>
      <c r="H1099" s="128">
        <f t="shared" ref="H1099" si="110">SUM(C1099:G1099)</f>
        <v>99.999999999999901</v>
      </c>
      <c r="J1099" s="51" t="s">
        <v>307</v>
      </c>
      <c r="K1099" s="97"/>
      <c r="L1099" s="52">
        <v>1.4893617021276599</v>
      </c>
      <c r="M1099" s="99">
        <v>4.68085106382979</v>
      </c>
      <c r="N1099" s="52">
        <v>10.6382978723404</v>
      </c>
      <c r="O1099" s="99">
        <v>83.191489361702097</v>
      </c>
      <c r="P1099" s="148">
        <f t="shared" si="108"/>
        <v>99.999999999999943</v>
      </c>
      <c r="R1099" s="51" t="s">
        <v>307</v>
      </c>
      <c r="S1099" s="97"/>
      <c r="T1099" s="111" t="s">
        <v>151</v>
      </c>
      <c r="U1099" s="52">
        <v>1.0638297872340401</v>
      </c>
      <c r="V1099" s="99">
        <v>3.6170212765957399</v>
      </c>
      <c r="W1099" s="52">
        <v>6.1702127659574497</v>
      </c>
      <c r="X1099" s="99">
        <v>89.148936170212806</v>
      </c>
      <c r="Y1099" s="148">
        <f t="shared" si="109"/>
        <v>100.00000000000003</v>
      </c>
    </row>
    <row r="1100" spans="1:25" ht="14.1" customHeight="1" thickTop="1">
      <c r="J1100" s="21" t="s">
        <v>308</v>
      </c>
      <c r="K1100" s="91"/>
      <c r="L1100" s="100">
        <v>26</v>
      </c>
      <c r="M1100" s="101">
        <v>45</v>
      </c>
      <c r="N1100" s="100">
        <v>72</v>
      </c>
      <c r="O1100" s="101">
        <v>418</v>
      </c>
      <c r="P1100" s="129">
        <f t="shared" si="108"/>
        <v>561</v>
      </c>
      <c r="R1100" s="21" t="s">
        <v>308</v>
      </c>
      <c r="S1100" s="91"/>
      <c r="T1100" s="96" t="s">
        <v>21</v>
      </c>
      <c r="U1100" s="100">
        <v>50</v>
      </c>
      <c r="V1100" s="101">
        <v>114</v>
      </c>
      <c r="W1100" s="100">
        <v>142</v>
      </c>
      <c r="X1100" s="101">
        <v>255</v>
      </c>
      <c r="Y1100" s="127">
        <f t="shared" si="109"/>
        <v>561</v>
      </c>
    </row>
    <row r="1101" spans="1:25" ht="14.1" customHeight="1" thickBot="1">
      <c r="J1101" s="51" t="s">
        <v>306</v>
      </c>
      <c r="K1101" s="97"/>
      <c r="L1101" s="52">
        <v>4.6345811051693397</v>
      </c>
      <c r="M1101" s="99">
        <v>8.0213903743315509</v>
      </c>
      <c r="N1101" s="52">
        <v>12.834224598930501</v>
      </c>
      <c r="O1101" s="99">
        <v>74.509803921568604</v>
      </c>
      <c r="P1101" s="148">
        <f t="shared" si="108"/>
        <v>100</v>
      </c>
      <c r="R1101" s="51" t="s">
        <v>306</v>
      </c>
      <c r="S1101" s="97"/>
      <c r="T1101" s="111" t="s">
        <v>151</v>
      </c>
      <c r="U1101" s="52">
        <v>8.9126559714795004</v>
      </c>
      <c r="V1101" s="99">
        <v>20.320855614973301</v>
      </c>
      <c r="W1101" s="52">
        <v>25.311942959001801</v>
      </c>
      <c r="X1101" s="99">
        <v>45.454545454545503</v>
      </c>
      <c r="Y1101" s="148">
        <f t="shared" si="109"/>
        <v>100.00000000000011</v>
      </c>
    </row>
    <row r="1102" spans="1:25" ht="14.1" customHeight="1" thickTop="1">
      <c r="J1102" s="21" t="s">
        <v>308</v>
      </c>
      <c r="K1102" s="91"/>
      <c r="L1102" s="100">
        <v>8</v>
      </c>
      <c r="M1102" s="101">
        <v>19</v>
      </c>
      <c r="N1102" s="100">
        <v>55</v>
      </c>
      <c r="O1102" s="101">
        <v>388</v>
      </c>
      <c r="P1102" s="129">
        <f t="shared" si="108"/>
        <v>470</v>
      </c>
      <c r="R1102" s="21" t="s">
        <v>308</v>
      </c>
      <c r="S1102" s="91"/>
      <c r="T1102" s="96" t="s">
        <v>21</v>
      </c>
      <c r="U1102" s="100">
        <v>32</v>
      </c>
      <c r="V1102" s="101">
        <v>93</v>
      </c>
      <c r="W1102" s="100">
        <v>99</v>
      </c>
      <c r="X1102" s="101">
        <v>246</v>
      </c>
      <c r="Y1102" s="127">
        <f t="shared" si="109"/>
        <v>470</v>
      </c>
    </row>
    <row r="1103" spans="1:25" ht="14.1" customHeight="1">
      <c r="J1103" s="40" t="s">
        <v>307</v>
      </c>
      <c r="K1103" s="94"/>
      <c r="L1103" s="37">
        <v>1.7021276595744701</v>
      </c>
      <c r="M1103" s="39">
        <v>4.0425531914893602</v>
      </c>
      <c r="N1103" s="37">
        <v>11.702127659574501</v>
      </c>
      <c r="O1103" s="39">
        <v>82.553191489361694</v>
      </c>
      <c r="P1103" s="128">
        <f t="shared" si="108"/>
        <v>100.00000000000003</v>
      </c>
      <c r="R1103" s="40" t="s">
        <v>307</v>
      </c>
      <c r="S1103" s="94"/>
      <c r="T1103" s="112" t="s">
        <v>151</v>
      </c>
      <c r="U1103" s="37">
        <v>6.8085106382978697</v>
      </c>
      <c r="V1103" s="39">
        <v>19.787234042553202</v>
      </c>
      <c r="W1103" s="37">
        <v>21.063829787233999</v>
      </c>
      <c r="X1103" s="39">
        <v>52.340425531914903</v>
      </c>
      <c r="Y1103" s="128">
        <f t="shared" si="109"/>
        <v>99.999999999999972</v>
      </c>
    </row>
    <row r="1121" spans="1:9" ht="14.1" customHeight="1">
      <c r="A1121" s="8" t="s">
        <v>332</v>
      </c>
      <c r="B1121" s="9"/>
      <c r="C1121" s="11" t="s">
        <v>333</v>
      </c>
    </row>
    <row r="1123" spans="1:9" ht="14.1" customHeight="1">
      <c r="A1123" s="205" t="s">
        <v>309</v>
      </c>
      <c r="B1123" s="145"/>
      <c r="C1123" s="145"/>
      <c r="D1123" s="145"/>
      <c r="E1123" s="145"/>
      <c r="F1123" s="145"/>
      <c r="G1123" s="107"/>
      <c r="H1123" s="107"/>
      <c r="I1123" s="107"/>
    </row>
    <row r="1124" spans="1:9" ht="14.1" customHeight="1">
      <c r="A1124" s="91"/>
      <c r="B1124" s="156"/>
      <c r="C1124" s="91"/>
      <c r="D1124" s="93">
        <v>1</v>
      </c>
      <c r="E1124" s="93">
        <v>2</v>
      </c>
      <c r="F1124" s="93">
        <v>3</v>
      </c>
      <c r="G1124" s="93">
        <v>4</v>
      </c>
      <c r="H1124" s="93">
        <v>5</v>
      </c>
    </row>
    <row r="1125" spans="1:9" ht="14.1" customHeight="1">
      <c r="A1125" s="140"/>
      <c r="B1125" s="221"/>
      <c r="C1125" s="222"/>
      <c r="D1125" s="583" t="s">
        <v>318</v>
      </c>
      <c r="E1125" s="465" t="s">
        <v>319</v>
      </c>
      <c r="F1125" s="583" t="s">
        <v>241</v>
      </c>
      <c r="G1125" s="465" t="s">
        <v>320</v>
      </c>
      <c r="H1125" s="583" t="s">
        <v>321</v>
      </c>
    </row>
    <row r="1126" spans="1:9" ht="14.1" customHeight="1">
      <c r="A1126" s="140"/>
      <c r="B1126" s="221"/>
      <c r="C1126" s="222"/>
      <c r="D1126" s="584"/>
      <c r="E1126" s="466"/>
      <c r="F1126" s="584"/>
      <c r="G1126" s="466"/>
      <c r="H1126" s="584"/>
    </row>
    <row r="1127" spans="1:9" ht="14.1" customHeight="1">
      <c r="A1127" s="140"/>
      <c r="B1127" s="221"/>
      <c r="C1127" s="222"/>
      <c r="D1127" s="584"/>
      <c r="E1127" s="466"/>
      <c r="F1127" s="584"/>
      <c r="G1127" s="466"/>
      <c r="H1127" s="584"/>
    </row>
    <row r="1128" spans="1:9" ht="14.1" customHeight="1">
      <c r="A1128" s="140"/>
      <c r="B1128" s="221"/>
      <c r="C1128" s="222"/>
      <c r="D1128" s="584"/>
      <c r="E1128" s="466"/>
      <c r="F1128" s="584"/>
      <c r="G1128" s="466"/>
      <c r="H1128" s="584"/>
    </row>
    <row r="1129" spans="1:9" ht="14.1" customHeight="1">
      <c r="A1129" s="140"/>
      <c r="B1129" s="221"/>
      <c r="C1129" s="222"/>
      <c r="D1129" s="584"/>
      <c r="E1129" s="466"/>
      <c r="F1129" s="584"/>
      <c r="G1129" s="466"/>
      <c r="H1129" s="584"/>
    </row>
    <row r="1130" spans="1:9" ht="14.1" customHeight="1">
      <c r="A1130" s="140"/>
      <c r="B1130" s="221"/>
      <c r="C1130" s="222"/>
      <c r="D1130" s="584"/>
      <c r="E1130" s="466"/>
      <c r="F1130" s="584"/>
      <c r="G1130" s="466"/>
      <c r="H1130" s="584"/>
    </row>
    <row r="1131" spans="1:9" ht="14.1" customHeight="1">
      <c r="A1131" s="141"/>
      <c r="B1131" s="223"/>
      <c r="C1131" s="224"/>
      <c r="D1131" s="585"/>
      <c r="E1131" s="467"/>
      <c r="F1131" s="585"/>
      <c r="G1131" s="467"/>
      <c r="H1131" s="585"/>
      <c r="I1131" s="220" t="s">
        <v>87</v>
      </c>
    </row>
    <row r="1132" spans="1:9" ht="14.1" customHeight="1">
      <c r="A1132" s="642" t="s">
        <v>312</v>
      </c>
      <c r="B1132" s="643"/>
      <c r="C1132" s="211" t="s">
        <v>21</v>
      </c>
      <c r="D1132" s="214">
        <v>53</v>
      </c>
      <c r="E1132" s="214">
        <v>136</v>
      </c>
      <c r="F1132" s="214">
        <v>129</v>
      </c>
      <c r="G1132" s="214">
        <v>90</v>
      </c>
      <c r="H1132" s="214">
        <v>27</v>
      </c>
      <c r="I1132" s="129">
        <f>SUM(D1132:H1132)</f>
        <v>435</v>
      </c>
    </row>
    <row r="1133" spans="1:9" ht="14.1" customHeight="1" thickBot="1">
      <c r="A1133" s="644"/>
      <c r="B1133" s="644"/>
      <c r="C1133" s="111" t="s">
        <v>151</v>
      </c>
      <c r="D1133" s="52">
        <v>12.183908045977001</v>
      </c>
      <c r="E1133" s="99">
        <v>31.264367816092001</v>
      </c>
      <c r="F1133" s="52">
        <v>29.6551724137931</v>
      </c>
      <c r="G1133" s="99">
        <v>20.689655172413801</v>
      </c>
      <c r="H1133" s="52">
        <v>6.2068965517241397</v>
      </c>
      <c r="I1133" s="148">
        <f>SUM(D1133:H1133)</f>
        <v>100.00000000000004</v>
      </c>
    </row>
    <row r="1134" spans="1:9" ht="14.1" customHeight="1" thickTop="1">
      <c r="A1134" s="645" t="s">
        <v>329</v>
      </c>
      <c r="B1134" s="646"/>
      <c r="C1134" s="212" t="s">
        <v>21</v>
      </c>
      <c r="D1134" s="231">
        <v>139</v>
      </c>
      <c r="E1134" s="231">
        <v>308</v>
      </c>
      <c r="F1134" s="231">
        <v>148</v>
      </c>
      <c r="G1134" s="231">
        <v>80</v>
      </c>
      <c r="H1134" s="231">
        <v>16</v>
      </c>
      <c r="I1134" s="127">
        <f t="shared" ref="I1134:I1135" si="111">SUM(D1134:H1134)</f>
        <v>691</v>
      </c>
    </row>
    <row r="1135" spans="1:9" ht="14.1" customHeight="1">
      <c r="A1135" s="647"/>
      <c r="B1135" s="647"/>
      <c r="C1135" s="112" t="s">
        <v>151</v>
      </c>
      <c r="D1135" s="37">
        <v>20.115774240231499</v>
      </c>
      <c r="E1135" s="39">
        <v>44.573082489146202</v>
      </c>
      <c r="F1135" s="37">
        <v>21.4182344428365</v>
      </c>
      <c r="G1135" s="39">
        <v>11.5774240231548</v>
      </c>
      <c r="H1135" s="37">
        <v>2.31548480463097</v>
      </c>
      <c r="I1135" s="128">
        <f t="shared" si="111"/>
        <v>99.999999999999986</v>
      </c>
    </row>
    <row r="1138" spans="1:20" ht="14.1" customHeight="1">
      <c r="A1138" s="206" t="s">
        <v>322</v>
      </c>
      <c r="B1138" s="110"/>
      <c r="C1138" s="110"/>
      <c r="D1138" s="110"/>
      <c r="E1138" s="110"/>
      <c r="F1138" s="110"/>
      <c r="G1138" s="110"/>
      <c r="H1138" s="110"/>
      <c r="I1138" s="207"/>
      <c r="L1138" s="208" t="s">
        <v>323</v>
      </c>
      <c r="M1138" s="115"/>
      <c r="N1138" s="115"/>
      <c r="O1138" s="115"/>
      <c r="P1138" s="115"/>
      <c r="Q1138" s="115"/>
      <c r="R1138" s="115"/>
      <c r="S1138" s="115"/>
      <c r="T1138" s="209"/>
    </row>
    <row r="1139" spans="1:20" ht="14.1" customHeight="1">
      <c r="A1139" s="91"/>
      <c r="B1139" s="156"/>
      <c r="C1139" s="91"/>
      <c r="D1139" s="93">
        <v>1</v>
      </c>
      <c r="E1139" s="93">
        <v>2</v>
      </c>
      <c r="F1139" s="93">
        <v>3</v>
      </c>
      <c r="G1139" s="93">
        <v>4</v>
      </c>
      <c r="H1139" s="93">
        <v>5</v>
      </c>
      <c r="L1139" s="91"/>
      <c r="M1139" s="156"/>
      <c r="N1139" s="91"/>
      <c r="O1139" s="93">
        <v>1</v>
      </c>
      <c r="P1139" s="93">
        <v>2</v>
      </c>
      <c r="Q1139" s="93">
        <v>3</v>
      </c>
      <c r="R1139" s="93">
        <v>4</v>
      </c>
      <c r="S1139" s="93">
        <v>5</v>
      </c>
    </row>
    <row r="1140" spans="1:20" ht="14.1" customHeight="1">
      <c r="A1140" s="140"/>
      <c r="B1140" s="221"/>
      <c r="C1140" s="222"/>
      <c r="D1140" s="583" t="s">
        <v>318</v>
      </c>
      <c r="E1140" s="465" t="s">
        <v>319</v>
      </c>
      <c r="F1140" s="583" t="s">
        <v>241</v>
      </c>
      <c r="G1140" s="465" t="s">
        <v>320</v>
      </c>
      <c r="H1140" s="583" t="s">
        <v>321</v>
      </c>
      <c r="L1140" s="140"/>
      <c r="M1140" s="221"/>
      <c r="N1140" s="222"/>
      <c r="O1140" s="583" t="s">
        <v>318</v>
      </c>
      <c r="P1140" s="465" t="s">
        <v>319</v>
      </c>
      <c r="Q1140" s="583" t="s">
        <v>241</v>
      </c>
      <c r="R1140" s="465" t="s">
        <v>320</v>
      </c>
      <c r="S1140" s="607" t="s">
        <v>321</v>
      </c>
    </row>
    <row r="1141" spans="1:20" ht="14.1" customHeight="1">
      <c r="A1141" s="140"/>
      <c r="B1141" s="221"/>
      <c r="C1141" s="222"/>
      <c r="D1141" s="584"/>
      <c r="E1141" s="466"/>
      <c r="F1141" s="584"/>
      <c r="G1141" s="466"/>
      <c r="H1141" s="584"/>
      <c r="L1141" s="140"/>
      <c r="M1141" s="221"/>
      <c r="N1141" s="222"/>
      <c r="O1141" s="584"/>
      <c r="P1141" s="466"/>
      <c r="Q1141" s="584"/>
      <c r="R1141" s="466"/>
      <c r="S1141" s="607"/>
    </row>
    <row r="1142" spans="1:20" ht="14.1" customHeight="1">
      <c r="A1142" s="140"/>
      <c r="B1142" s="221"/>
      <c r="C1142" s="222"/>
      <c r="D1142" s="584"/>
      <c r="E1142" s="466"/>
      <c r="F1142" s="584"/>
      <c r="G1142" s="466"/>
      <c r="H1142" s="584"/>
      <c r="L1142" s="140"/>
      <c r="M1142" s="221"/>
      <c r="N1142" s="222"/>
      <c r="O1142" s="584"/>
      <c r="P1142" s="466"/>
      <c r="Q1142" s="584"/>
      <c r="R1142" s="466"/>
      <c r="S1142" s="607"/>
    </row>
    <row r="1143" spans="1:20" ht="14.1" customHeight="1">
      <c r="A1143" s="140"/>
      <c r="B1143" s="221"/>
      <c r="C1143" s="222"/>
      <c r="D1143" s="584"/>
      <c r="E1143" s="466"/>
      <c r="F1143" s="584"/>
      <c r="G1143" s="466"/>
      <c r="H1143" s="584"/>
      <c r="L1143" s="140"/>
      <c r="M1143" s="221"/>
      <c r="N1143" s="222"/>
      <c r="O1143" s="584"/>
      <c r="P1143" s="466"/>
      <c r="Q1143" s="584"/>
      <c r="R1143" s="466"/>
      <c r="S1143" s="607"/>
    </row>
    <row r="1144" spans="1:20" ht="14.1" customHeight="1">
      <c r="A1144" s="140"/>
      <c r="B1144" s="221"/>
      <c r="C1144" s="222"/>
      <c r="D1144" s="584"/>
      <c r="E1144" s="466"/>
      <c r="F1144" s="584"/>
      <c r="G1144" s="466"/>
      <c r="H1144" s="584"/>
      <c r="L1144" s="140"/>
      <c r="M1144" s="221"/>
      <c r="N1144" s="222"/>
      <c r="O1144" s="584"/>
      <c r="P1144" s="466"/>
      <c r="Q1144" s="584"/>
      <c r="R1144" s="466"/>
      <c r="S1144" s="607"/>
    </row>
    <row r="1145" spans="1:20" ht="14.1" customHeight="1">
      <c r="A1145" s="140"/>
      <c r="B1145" s="221"/>
      <c r="C1145" s="222"/>
      <c r="D1145" s="584"/>
      <c r="E1145" s="466"/>
      <c r="F1145" s="584"/>
      <c r="G1145" s="466"/>
      <c r="H1145" s="584"/>
      <c r="L1145" s="140"/>
      <c r="M1145" s="221"/>
      <c r="N1145" s="222"/>
      <c r="O1145" s="584"/>
      <c r="P1145" s="466"/>
      <c r="Q1145" s="584"/>
      <c r="R1145" s="466"/>
      <c r="S1145" s="607"/>
    </row>
    <row r="1146" spans="1:20" ht="14.1" customHeight="1">
      <c r="A1146" s="141"/>
      <c r="B1146" s="223"/>
      <c r="C1146" s="224"/>
      <c r="D1146" s="585"/>
      <c r="E1146" s="467"/>
      <c r="F1146" s="585"/>
      <c r="G1146" s="467"/>
      <c r="H1146" s="585"/>
      <c r="I1146" s="220" t="s">
        <v>87</v>
      </c>
      <c r="L1146" s="141"/>
      <c r="M1146" s="223"/>
      <c r="N1146" s="224"/>
      <c r="O1146" s="585"/>
      <c r="P1146" s="467"/>
      <c r="Q1146" s="585"/>
      <c r="R1146" s="467"/>
      <c r="S1146" s="607"/>
      <c r="T1146" s="220" t="s">
        <v>87</v>
      </c>
    </row>
    <row r="1147" spans="1:20" ht="14.1" customHeight="1">
      <c r="A1147" s="633" t="s">
        <v>324</v>
      </c>
      <c r="B1147" s="634"/>
      <c r="C1147" s="228" t="s">
        <v>21</v>
      </c>
      <c r="D1147" s="30">
        <v>11</v>
      </c>
      <c r="E1147" s="30">
        <v>43</v>
      </c>
      <c r="F1147" s="30">
        <v>45</v>
      </c>
      <c r="G1147" s="30">
        <v>27</v>
      </c>
      <c r="H1147" s="30">
        <v>5</v>
      </c>
      <c r="I1147" s="229">
        <f>SUM(D1147:H1147)</f>
        <v>131</v>
      </c>
      <c r="L1147" s="633" t="s">
        <v>324</v>
      </c>
      <c r="M1147" s="634"/>
      <c r="N1147" s="228" t="s">
        <v>21</v>
      </c>
      <c r="O1147" s="30">
        <v>17</v>
      </c>
      <c r="P1147" s="30">
        <v>36</v>
      </c>
      <c r="Q1147" s="30">
        <v>36</v>
      </c>
      <c r="R1147" s="30">
        <v>15</v>
      </c>
      <c r="S1147" s="30">
        <v>6</v>
      </c>
      <c r="T1147" s="229">
        <f>SUM(O1147:S1147)</f>
        <v>110</v>
      </c>
    </row>
    <row r="1148" spans="1:20" ht="14.1" customHeight="1" thickBot="1">
      <c r="A1148" s="635"/>
      <c r="B1148" s="635"/>
      <c r="C1148" s="111" t="s">
        <v>151</v>
      </c>
      <c r="D1148" s="52">
        <v>8.3969465648855</v>
      </c>
      <c r="E1148" s="99">
        <v>32.824427480916</v>
      </c>
      <c r="F1148" s="52">
        <v>34.3511450381679</v>
      </c>
      <c r="G1148" s="99">
        <v>20.610687022900802</v>
      </c>
      <c r="H1148" s="52">
        <v>3.8167938931297698</v>
      </c>
      <c r="I1148" s="148">
        <f>SUM(D1148:H1148)</f>
        <v>99.999999999999972</v>
      </c>
      <c r="L1148" s="635"/>
      <c r="M1148" s="635"/>
      <c r="N1148" s="111" t="s">
        <v>151</v>
      </c>
      <c r="O1148" s="52">
        <v>15.454545454545499</v>
      </c>
      <c r="P1148" s="99">
        <v>32.727272727272698</v>
      </c>
      <c r="Q1148" s="52">
        <v>32.727272727272698</v>
      </c>
      <c r="R1148" s="99">
        <v>13.636363636363599</v>
      </c>
      <c r="S1148" s="52">
        <v>5.4545454545454497</v>
      </c>
      <c r="T1148" s="148">
        <f>SUM(O1148:S1148)</f>
        <v>99.999999999999957</v>
      </c>
    </row>
    <row r="1149" spans="1:20" ht="14.1" customHeight="1" thickTop="1">
      <c r="A1149" s="633" t="s">
        <v>325</v>
      </c>
      <c r="B1149" s="634"/>
      <c r="C1149" s="228" t="s">
        <v>21</v>
      </c>
      <c r="D1149" s="230">
        <v>9</v>
      </c>
      <c r="E1149" s="230">
        <v>26</v>
      </c>
      <c r="F1149" s="230">
        <v>19</v>
      </c>
      <c r="G1149" s="230">
        <v>22</v>
      </c>
      <c r="H1149" s="230">
        <v>3</v>
      </c>
      <c r="I1149" s="229">
        <f t="shared" ref="I1149:I1152" si="112">SUM(D1149:H1149)</f>
        <v>79</v>
      </c>
      <c r="L1149" s="633" t="s">
        <v>325</v>
      </c>
      <c r="M1149" s="634"/>
      <c r="N1149" s="228" t="s">
        <v>21</v>
      </c>
      <c r="O1149" s="230">
        <v>11</v>
      </c>
      <c r="P1149" s="230">
        <v>20</v>
      </c>
      <c r="Q1149" s="230">
        <v>10</v>
      </c>
      <c r="R1149" s="230">
        <v>8</v>
      </c>
      <c r="S1149" s="230">
        <v>2</v>
      </c>
      <c r="T1149" s="229">
        <f t="shared" ref="T1149:T1152" si="113">SUM(O1149:S1149)</f>
        <v>51</v>
      </c>
    </row>
    <row r="1150" spans="1:20" ht="14.1" customHeight="1" thickBot="1">
      <c r="A1150" s="635"/>
      <c r="B1150" s="635"/>
      <c r="C1150" s="111" t="s">
        <v>151</v>
      </c>
      <c r="D1150" s="52">
        <v>11.3924050632911</v>
      </c>
      <c r="E1150" s="99">
        <v>32.911392405063303</v>
      </c>
      <c r="F1150" s="52">
        <v>24.050632911392398</v>
      </c>
      <c r="G1150" s="99">
        <v>27.848101265822802</v>
      </c>
      <c r="H1150" s="52">
        <v>3.79746835443038</v>
      </c>
      <c r="I1150" s="148">
        <f t="shared" si="112"/>
        <v>99.999999999999986</v>
      </c>
      <c r="L1150" s="635"/>
      <c r="M1150" s="635"/>
      <c r="N1150" s="111" t="s">
        <v>151</v>
      </c>
      <c r="O1150" s="52">
        <v>21.568627450980401</v>
      </c>
      <c r="P1150" s="99">
        <v>39.2156862745098</v>
      </c>
      <c r="Q1150" s="52">
        <v>19.6078431372549</v>
      </c>
      <c r="R1150" s="99">
        <v>15.6862745098039</v>
      </c>
      <c r="S1150" s="52">
        <v>3.9215686274509798</v>
      </c>
      <c r="T1150" s="148">
        <f t="shared" si="113"/>
        <v>99.999999999999972</v>
      </c>
    </row>
    <row r="1151" spans="1:20" ht="14.1" customHeight="1" thickTop="1">
      <c r="A1151" s="636" t="s">
        <v>326</v>
      </c>
      <c r="B1151" s="637"/>
      <c r="C1151" s="225" t="s">
        <v>21</v>
      </c>
      <c r="D1151" s="226">
        <v>22</v>
      </c>
      <c r="E1151" s="226">
        <v>49</v>
      </c>
      <c r="F1151" s="226">
        <v>40</v>
      </c>
      <c r="G1151" s="226">
        <v>26</v>
      </c>
      <c r="H1151" s="226">
        <v>6</v>
      </c>
      <c r="I1151" s="227">
        <f t="shared" si="112"/>
        <v>143</v>
      </c>
      <c r="L1151" s="636" t="s">
        <v>326</v>
      </c>
      <c r="M1151" s="637"/>
      <c r="N1151" s="225" t="s">
        <v>21</v>
      </c>
      <c r="O1151" s="226">
        <v>66</v>
      </c>
      <c r="P1151" s="226">
        <v>139</v>
      </c>
      <c r="Q1151" s="226">
        <v>62</v>
      </c>
      <c r="R1151" s="226">
        <v>35</v>
      </c>
      <c r="S1151" s="226">
        <v>4</v>
      </c>
      <c r="T1151" s="227">
        <f t="shared" si="113"/>
        <v>306</v>
      </c>
    </row>
    <row r="1152" spans="1:20" ht="14.1" customHeight="1" thickBot="1">
      <c r="A1152" s="638"/>
      <c r="B1152" s="638"/>
      <c r="C1152" s="111" t="s">
        <v>151</v>
      </c>
      <c r="D1152" s="52">
        <v>15.384615384615399</v>
      </c>
      <c r="E1152" s="99">
        <v>34.265734265734302</v>
      </c>
      <c r="F1152" s="52">
        <v>27.972027972027998</v>
      </c>
      <c r="G1152" s="99">
        <v>18.181818181818201</v>
      </c>
      <c r="H1152" s="52">
        <v>4.1958041958042003</v>
      </c>
      <c r="I1152" s="148">
        <f t="shared" si="112"/>
        <v>100.0000000000001</v>
      </c>
      <c r="L1152" s="638"/>
      <c r="M1152" s="638"/>
      <c r="N1152" s="111" t="s">
        <v>151</v>
      </c>
      <c r="O1152" s="52">
        <v>21.568627450980401</v>
      </c>
      <c r="P1152" s="99">
        <v>45.424836601307199</v>
      </c>
      <c r="Q1152" s="52">
        <v>20.261437908496699</v>
      </c>
      <c r="R1152" s="99">
        <v>11.437908496732</v>
      </c>
      <c r="S1152" s="52">
        <v>1.3071895424836599</v>
      </c>
      <c r="T1152" s="148">
        <f t="shared" si="113"/>
        <v>99.999999999999972</v>
      </c>
    </row>
    <row r="1153" spans="1:24" ht="14.1" customHeight="1" thickTop="1">
      <c r="A1153" s="639" t="s">
        <v>327</v>
      </c>
      <c r="B1153" s="640"/>
      <c r="C1153" s="225" t="s">
        <v>21</v>
      </c>
      <c r="D1153" s="226">
        <v>11</v>
      </c>
      <c r="E1153" s="226">
        <v>18</v>
      </c>
      <c r="F1153" s="226">
        <v>25</v>
      </c>
      <c r="G1153" s="226">
        <v>15</v>
      </c>
      <c r="H1153" s="226">
        <v>13</v>
      </c>
      <c r="I1153" s="227">
        <f>SUM(D1153:H1153)</f>
        <v>82</v>
      </c>
      <c r="L1153" s="639" t="s">
        <v>327</v>
      </c>
      <c r="M1153" s="640"/>
      <c r="N1153" s="225" t="s">
        <v>21</v>
      </c>
      <c r="O1153" s="226">
        <v>45</v>
      </c>
      <c r="P1153" s="226">
        <v>113</v>
      </c>
      <c r="Q1153" s="226">
        <v>40</v>
      </c>
      <c r="R1153" s="226">
        <v>22</v>
      </c>
      <c r="S1153" s="226">
        <v>4</v>
      </c>
      <c r="T1153" s="227">
        <f>SUM(O1153:S1153)</f>
        <v>224</v>
      </c>
    </row>
    <row r="1154" spans="1:24" ht="14.1" customHeight="1">
      <c r="A1154" s="641"/>
      <c r="B1154" s="641"/>
      <c r="C1154" s="112" t="s">
        <v>151</v>
      </c>
      <c r="D1154" s="37">
        <v>13.4146341463415</v>
      </c>
      <c r="E1154" s="39">
        <v>21.951219512195099</v>
      </c>
      <c r="F1154" s="37">
        <v>30.487804878048799</v>
      </c>
      <c r="G1154" s="39">
        <v>18.292682926829301</v>
      </c>
      <c r="H1154" s="37">
        <v>15.853658536585399</v>
      </c>
      <c r="I1154" s="128">
        <f>SUM(D1154:H1154)</f>
        <v>100.0000000000001</v>
      </c>
      <c r="L1154" s="641"/>
      <c r="M1154" s="641"/>
      <c r="N1154" s="112" t="s">
        <v>151</v>
      </c>
      <c r="O1154" s="37">
        <v>20.089285714285701</v>
      </c>
      <c r="P1154" s="39">
        <v>50.446428571428598</v>
      </c>
      <c r="Q1154" s="37">
        <v>17.8571428571429</v>
      </c>
      <c r="R1154" s="39">
        <v>9.8214285714285694</v>
      </c>
      <c r="S1154" s="37">
        <v>1.78571428571429</v>
      </c>
      <c r="T1154" s="128">
        <f>SUM(O1154:S1154)</f>
        <v>100.00000000000007</v>
      </c>
    </row>
    <row r="1160" spans="1:24" ht="14.1" customHeight="1">
      <c r="A1160" s="8" t="s">
        <v>340</v>
      </c>
      <c r="B1160" s="9"/>
      <c r="C1160" s="11" t="s">
        <v>626</v>
      </c>
      <c r="O1160" s="8" t="s">
        <v>341</v>
      </c>
      <c r="P1160" s="9"/>
      <c r="Q1160" s="11" t="s">
        <v>342</v>
      </c>
    </row>
    <row r="1161" spans="1:24" ht="14.1" customHeight="1">
      <c r="C1161" s="11" t="s">
        <v>627</v>
      </c>
      <c r="O1161" s="4"/>
      <c r="P1161" s="3"/>
      <c r="Q1161" s="11" t="s">
        <v>343</v>
      </c>
    </row>
    <row r="1162" spans="1:24" ht="14.1" customHeight="1">
      <c r="A1162" s="1"/>
      <c r="B1162" s="1"/>
      <c r="C1162" s="11" t="s">
        <v>343</v>
      </c>
      <c r="Q1162" s="157" t="s">
        <v>344</v>
      </c>
    </row>
    <row r="1165" spans="1:24" ht="14.1" customHeight="1">
      <c r="C1165" s="91"/>
      <c r="D1165" s="91"/>
      <c r="F1165" s="93">
        <v>1</v>
      </c>
      <c r="G1165" s="93">
        <v>2</v>
      </c>
      <c r="H1165" s="93">
        <v>3</v>
      </c>
      <c r="I1165" s="93">
        <v>4</v>
      </c>
      <c r="Q1165" s="91"/>
      <c r="R1165" s="91"/>
      <c r="T1165" s="93">
        <v>1</v>
      </c>
      <c r="U1165" s="93">
        <v>2</v>
      </c>
      <c r="V1165" s="93">
        <v>3</v>
      </c>
      <c r="W1165" s="93">
        <v>4</v>
      </c>
      <c r="X1165" s="93">
        <v>5</v>
      </c>
    </row>
    <row r="1166" spans="1:24" ht="14.1" customHeight="1">
      <c r="C1166" s="1"/>
      <c r="D1166" s="91"/>
      <c r="F1166" s="485" t="s">
        <v>345</v>
      </c>
      <c r="G1166" s="486" t="s">
        <v>346</v>
      </c>
      <c r="H1166" s="485" t="s">
        <v>347</v>
      </c>
      <c r="I1166" s="486" t="s">
        <v>348</v>
      </c>
      <c r="R1166" s="91"/>
      <c r="T1166" s="485" t="s">
        <v>345</v>
      </c>
      <c r="U1166" s="486" t="s">
        <v>346</v>
      </c>
      <c r="V1166" s="485" t="s">
        <v>347</v>
      </c>
      <c r="W1166" s="486" t="s">
        <v>348</v>
      </c>
      <c r="X1166" s="487" t="s">
        <v>321</v>
      </c>
    </row>
    <row r="1167" spans="1:24" ht="14.1" customHeight="1">
      <c r="C1167" s="1"/>
      <c r="D1167" s="91"/>
      <c r="F1167" s="485"/>
      <c r="G1167" s="486"/>
      <c r="H1167" s="485"/>
      <c r="I1167" s="486"/>
      <c r="R1167" s="91"/>
      <c r="T1167" s="485"/>
      <c r="U1167" s="486"/>
      <c r="V1167" s="485"/>
      <c r="W1167" s="486"/>
      <c r="X1167" s="488"/>
    </row>
    <row r="1168" spans="1:24" ht="14.1" customHeight="1">
      <c r="C1168" s="1"/>
      <c r="D1168" s="91"/>
      <c r="F1168" s="485"/>
      <c r="G1168" s="486"/>
      <c r="H1168" s="485"/>
      <c r="I1168" s="486"/>
      <c r="R1168" s="91"/>
      <c r="T1168" s="485"/>
      <c r="U1168" s="486"/>
      <c r="V1168" s="485"/>
      <c r="W1168" s="486"/>
      <c r="X1168" s="488"/>
    </row>
    <row r="1169" spans="3:25" ht="14.1" customHeight="1">
      <c r="C1169" s="156"/>
      <c r="D1169" s="156"/>
      <c r="F1169" s="485"/>
      <c r="G1169" s="486"/>
      <c r="H1169" s="485"/>
      <c r="I1169" s="486"/>
      <c r="Q1169" s="156"/>
      <c r="R1169" s="156"/>
      <c r="T1169" s="485"/>
      <c r="U1169" s="486"/>
      <c r="V1169" s="485"/>
      <c r="W1169" s="486"/>
      <c r="X1169" s="488"/>
    </row>
    <row r="1170" spans="3:25" ht="14.1" customHeight="1">
      <c r="C1170" s="156"/>
      <c r="D1170" s="156"/>
      <c r="F1170" s="485"/>
      <c r="G1170" s="486"/>
      <c r="H1170" s="485"/>
      <c r="I1170" s="486"/>
      <c r="Q1170" s="156"/>
      <c r="R1170" s="156"/>
      <c r="T1170" s="485"/>
      <c r="U1170" s="486"/>
      <c r="V1170" s="485"/>
      <c r="W1170" s="486"/>
      <c r="X1170" s="488"/>
    </row>
    <row r="1171" spans="3:25" ht="14.1" customHeight="1">
      <c r="F1171" s="485"/>
      <c r="G1171" s="486"/>
      <c r="H1171" s="485"/>
      <c r="I1171" s="486"/>
      <c r="Q1171" s="2"/>
      <c r="T1171" s="485"/>
      <c r="U1171" s="486"/>
      <c r="V1171" s="485"/>
      <c r="W1171" s="486"/>
      <c r="X1171" s="488"/>
    </row>
    <row r="1172" spans="3:25" ht="14.1" customHeight="1">
      <c r="F1172" s="485"/>
      <c r="G1172" s="486"/>
      <c r="H1172" s="485"/>
      <c r="I1172" s="486"/>
      <c r="Q1172" s="2"/>
      <c r="T1172" s="485"/>
      <c r="U1172" s="486"/>
      <c r="V1172" s="485"/>
      <c r="W1172" s="486"/>
      <c r="X1172" s="488"/>
    </row>
    <row r="1173" spans="3:25" ht="14.1" customHeight="1">
      <c r="C1173" s="5"/>
      <c r="D1173" s="94"/>
      <c r="E1173" s="94"/>
      <c r="F1173" s="485"/>
      <c r="G1173" s="486"/>
      <c r="H1173" s="485"/>
      <c r="I1173" s="486"/>
      <c r="J1173" s="133" t="s">
        <v>87</v>
      </c>
      <c r="Q1173" s="5"/>
      <c r="R1173" s="94"/>
      <c r="S1173" s="94"/>
      <c r="T1173" s="485"/>
      <c r="U1173" s="486"/>
      <c r="V1173" s="485"/>
      <c r="W1173" s="486"/>
      <c r="X1173" s="489"/>
      <c r="Y1173" s="133" t="s">
        <v>87</v>
      </c>
    </row>
    <row r="1174" spans="3:25" ht="14.1" customHeight="1">
      <c r="C1174" s="270" t="s">
        <v>19</v>
      </c>
      <c r="D1174" s="271"/>
      <c r="E1174" s="272" t="s">
        <v>21</v>
      </c>
      <c r="F1174" s="25">
        <v>398</v>
      </c>
      <c r="G1174" s="25">
        <v>1056</v>
      </c>
      <c r="H1174" s="25">
        <v>495</v>
      </c>
      <c r="I1174" s="25">
        <v>113</v>
      </c>
      <c r="J1174" s="276">
        <f>SUM(F1174:I1174)</f>
        <v>2062</v>
      </c>
      <c r="Q1174" s="270" t="s">
        <v>19</v>
      </c>
      <c r="R1174" s="271"/>
      <c r="S1174" s="272" t="s">
        <v>21</v>
      </c>
      <c r="T1174" s="25">
        <v>252</v>
      </c>
      <c r="U1174" s="25">
        <v>810</v>
      </c>
      <c r="V1174" s="25">
        <v>444</v>
      </c>
      <c r="W1174" s="25">
        <v>359</v>
      </c>
      <c r="X1174" s="288">
        <v>84</v>
      </c>
      <c r="Y1174" s="276">
        <f t="shared" ref="Y1174:Y1183" si="114">SUM(T1174:X1174)</f>
        <v>1949</v>
      </c>
    </row>
    <row r="1175" spans="3:25" ht="14.1" customHeight="1" thickBot="1">
      <c r="C1175" s="273"/>
      <c r="D1175" s="274"/>
      <c r="E1175" s="275" t="s">
        <v>151</v>
      </c>
      <c r="F1175" s="52">
        <v>19.3016488845781</v>
      </c>
      <c r="G1175" s="52">
        <v>51.212415130940798</v>
      </c>
      <c r="H1175" s="52">
        <v>24.005819592628502</v>
      </c>
      <c r="I1175" s="52">
        <v>5.4801163918525697</v>
      </c>
      <c r="J1175" s="148">
        <f>SUM(F1175:I1175)</f>
        <v>99.999999999999972</v>
      </c>
      <c r="Q1175" s="273"/>
      <c r="R1175" s="274"/>
      <c r="S1175" s="275" t="s">
        <v>151</v>
      </c>
      <c r="T1175" s="52">
        <v>12.9297075423294</v>
      </c>
      <c r="U1175" s="52">
        <v>41.559774243201602</v>
      </c>
      <c r="V1175" s="52">
        <v>22.780913288866099</v>
      </c>
      <c r="W1175" s="52">
        <v>18.419702411493098</v>
      </c>
      <c r="X1175" s="289">
        <v>4.3099025141098002</v>
      </c>
      <c r="Y1175" s="148">
        <f t="shared" si="114"/>
        <v>99.999999999999986</v>
      </c>
    </row>
    <row r="1176" spans="3:25" ht="14.1" customHeight="1" thickTop="1">
      <c r="C1176" s="280" t="s">
        <v>305</v>
      </c>
      <c r="D1176" s="281"/>
      <c r="E1176" s="284" t="s">
        <v>21</v>
      </c>
      <c r="F1176" s="30">
        <v>117</v>
      </c>
      <c r="G1176" s="30">
        <v>299</v>
      </c>
      <c r="H1176" s="290">
        <v>116</v>
      </c>
      <c r="I1176" s="293">
        <v>29</v>
      </c>
      <c r="J1176" s="229">
        <f t="shared" ref="J1176:J1183" si="115">SUM(E1176:I1176)</f>
        <v>561</v>
      </c>
      <c r="Q1176" s="280" t="s">
        <v>305</v>
      </c>
      <c r="R1176" s="281"/>
      <c r="S1176" s="284" t="s">
        <v>21</v>
      </c>
      <c r="T1176" s="30">
        <v>76</v>
      </c>
      <c r="U1176" s="30">
        <v>231</v>
      </c>
      <c r="V1176" s="290">
        <v>109</v>
      </c>
      <c r="W1176" s="296">
        <v>91</v>
      </c>
      <c r="X1176" s="293">
        <v>25</v>
      </c>
      <c r="Y1176" s="299">
        <f t="shared" si="114"/>
        <v>532</v>
      </c>
    </row>
    <row r="1177" spans="3:25" ht="14.1" customHeight="1" thickBot="1">
      <c r="C1177" s="277" t="s">
        <v>306</v>
      </c>
      <c r="D1177" s="278"/>
      <c r="E1177" s="285" t="s">
        <v>349</v>
      </c>
      <c r="F1177" s="52">
        <v>20.855614973262</v>
      </c>
      <c r="G1177" s="52">
        <v>53.2976827094474</v>
      </c>
      <c r="H1177" s="123">
        <v>20.677361853832402</v>
      </c>
      <c r="I1177" s="123">
        <v>5.1693404634581102</v>
      </c>
      <c r="J1177" s="148">
        <f t="shared" si="115"/>
        <v>99.999999999999901</v>
      </c>
      <c r="Q1177" s="277" t="s">
        <v>306</v>
      </c>
      <c r="R1177" s="278"/>
      <c r="S1177" s="285" t="s">
        <v>349</v>
      </c>
      <c r="T1177" s="52">
        <v>14.285714285714301</v>
      </c>
      <c r="U1177" s="52">
        <v>43.421052631578902</v>
      </c>
      <c r="V1177" s="52">
        <v>20.4887218045113</v>
      </c>
      <c r="W1177" s="52">
        <v>17.105263157894701</v>
      </c>
      <c r="X1177" s="52">
        <v>4.6992481203007497</v>
      </c>
      <c r="Y1177" s="148">
        <f t="shared" si="114"/>
        <v>99.999999999999957</v>
      </c>
    </row>
    <row r="1178" spans="3:25" ht="14.1" customHeight="1" thickTop="1">
      <c r="C1178" s="280" t="s">
        <v>305</v>
      </c>
      <c r="D1178" s="281"/>
      <c r="E1178" s="284" t="s">
        <v>21</v>
      </c>
      <c r="F1178" s="230">
        <v>114</v>
      </c>
      <c r="G1178" s="230">
        <v>240</v>
      </c>
      <c r="H1178" s="291">
        <v>98</v>
      </c>
      <c r="I1178" s="294">
        <v>18</v>
      </c>
      <c r="J1178" s="229">
        <f t="shared" si="115"/>
        <v>470</v>
      </c>
      <c r="Q1178" s="280" t="s">
        <v>305</v>
      </c>
      <c r="R1178" s="281"/>
      <c r="S1178" s="284" t="s">
        <v>21</v>
      </c>
      <c r="T1178" s="230">
        <v>55</v>
      </c>
      <c r="U1178" s="230">
        <v>208</v>
      </c>
      <c r="V1178" s="291">
        <v>101</v>
      </c>
      <c r="W1178" s="297">
        <v>75</v>
      </c>
      <c r="X1178" s="294">
        <v>13</v>
      </c>
      <c r="Y1178" s="299">
        <f t="shared" si="114"/>
        <v>452</v>
      </c>
    </row>
    <row r="1179" spans="3:25" ht="14.1" customHeight="1" thickBot="1">
      <c r="C1179" s="277" t="s">
        <v>307</v>
      </c>
      <c r="D1179" s="278"/>
      <c r="E1179" s="285" t="s">
        <v>349</v>
      </c>
      <c r="F1179" s="52">
        <v>24.255319148936199</v>
      </c>
      <c r="G1179" s="52">
        <v>51.063829787233999</v>
      </c>
      <c r="H1179" s="123">
        <v>20.851063829787201</v>
      </c>
      <c r="I1179" s="123">
        <v>3.8297872340425498</v>
      </c>
      <c r="J1179" s="148">
        <f t="shared" si="115"/>
        <v>99.999999999999943</v>
      </c>
      <c r="Q1179" s="277" t="s">
        <v>307</v>
      </c>
      <c r="R1179" s="278"/>
      <c r="S1179" s="285" t="s">
        <v>349</v>
      </c>
      <c r="T1179" s="52">
        <v>12.168141592920399</v>
      </c>
      <c r="U1179" s="52">
        <v>46.017699115044202</v>
      </c>
      <c r="V1179" s="52">
        <v>22.3451327433628</v>
      </c>
      <c r="W1179" s="52">
        <v>16.592920353982301</v>
      </c>
      <c r="X1179" s="52">
        <v>2.8761061946902702</v>
      </c>
      <c r="Y1179" s="148">
        <f t="shared" si="114"/>
        <v>99.999999999999972</v>
      </c>
    </row>
    <row r="1180" spans="3:25" ht="14.1" customHeight="1" thickTop="1">
      <c r="C1180" s="282" t="s">
        <v>308</v>
      </c>
      <c r="D1180" s="283"/>
      <c r="E1180" s="286" t="s">
        <v>21</v>
      </c>
      <c r="F1180" s="226">
        <v>83</v>
      </c>
      <c r="G1180" s="226">
        <v>281</v>
      </c>
      <c r="H1180" s="292">
        <v>150</v>
      </c>
      <c r="I1180" s="295">
        <v>47</v>
      </c>
      <c r="J1180" s="227">
        <f t="shared" si="115"/>
        <v>561</v>
      </c>
      <c r="Q1180" s="282" t="s">
        <v>308</v>
      </c>
      <c r="R1180" s="283"/>
      <c r="S1180" s="286" t="s">
        <v>21</v>
      </c>
      <c r="T1180" s="226">
        <v>66</v>
      </c>
      <c r="U1180" s="226">
        <v>190</v>
      </c>
      <c r="V1180" s="292">
        <v>128</v>
      </c>
      <c r="W1180" s="298">
        <v>100</v>
      </c>
      <c r="X1180" s="295">
        <v>30</v>
      </c>
      <c r="Y1180" s="300">
        <f t="shared" si="114"/>
        <v>514</v>
      </c>
    </row>
    <row r="1181" spans="3:25" ht="14.1" customHeight="1" thickBot="1">
      <c r="C1181" s="268" t="s">
        <v>306</v>
      </c>
      <c r="D1181" s="269"/>
      <c r="E1181" s="285" t="s">
        <v>349</v>
      </c>
      <c r="F1181" s="52">
        <v>14.795008912656</v>
      </c>
      <c r="G1181" s="52">
        <v>50.089126559714799</v>
      </c>
      <c r="H1181" s="123">
        <v>26.737967914438499</v>
      </c>
      <c r="I1181" s="123">
        <v>8.37789661319073</v>
      </c>
      <c r="J1181" s="148">
        <f t="shared" si="115"/>
        <v>100.00000000000003</v>
      </c>
      <c r="Q1181" s="268" t="s">
        <v>306</v>
      </c>
      <c r="R1181" s="269"/>
      <c r="S1181" s="285" t="s">
        <v>349</v>
      </c>
      <c r="T1181" s="52">
        <v>12.84046692607</v>
      </c>
      <c r="U1181" s="52">
        <v>36.9649805447471</v>
      </c>
      <c r="V1181" s="52">
        <v>24.9027237354086</v>
      </c>
      <c r="W1181" s="52">
        <v>19.455252918287901</v>
      </c>
      <c r="X1181" s="52">
        <v>5.8365758754863801</v>
      </c>
      <c r="Y1181" s="148">
        <f t="shared" si="114"/>
        <v>99.999999999999972</v>
      </c>
    </row>
    <row r="1182" spans="3:25" ht="14.1" customHeight="1" thickTop="1">
      <c r="C1182" s="282" t="s">
        <v>308</v>
      </c>
      <c r="D1182" s="283"/>
      <c r="E1182" s="286" t="s">
        <v>21</v>
      </c>
      <c r="F1182" s="226">
        <v>84</v>
      </c>
      <c r="G1182" s="226">
        <v>236</v>
      </c>
      <c r="H1182" s="292">
        <v>131</v>
      </c>
      <c r="I1182" s="295">
        <v>19</v>
      </c>
      <c r="J1182" s="227">
        <f t="shared" si="115"/>
        <v>470</v>
      </c>
      <c r="Q1182" s="282" t="s">
        <v>308</v>
      </c>
      <c r="R1182" s="283"/>
      <c r="S1182" s="286" t="s">
        <v>21</v>
      </c>
      <c r="T1182" s="226">
        <v>55</v>
      </c>
      <c r="U1182" s="226">
        <v>181</v>
      </c>
      <c r="V1182" s="292">
        <v>106</v>
      </c>
      <c r="W1182" s="298">
        <v>93</v>
      </c>
      <c r="X1182" s="295">
        <v>16</v>
      </c>
      <c r="Y1182" s="300">
        <f t="shared" si="114"/>
        <v>451</v>
      </c>
    </row>
    <row r="1183" spans="3:25" ht="14.1" customHeight="1">
      <c r="C1183" s="235" t="s">
        <v>307</v>
      </c>
      <c r="D1183" s="279"/>
      <c r="E1183" s="287" t="s">
        <v>349</v>
      </c>
      <c r="F1183" s="37">
        <v>17.872340425531899</v>
      </c>
      <c r="G1183" s="37">
        <v>50.212765957446798</v>
      </c>
      <c r="H1183" s="125">
        <v>27.872340425531899</v>
      </c>
      <c r="I1183" s="103">
        <v>4.0425531914893602</v>
      </c>
      <c r="J1183" s="128">
        <f t="shared" si="115"/>
        <v>99.999999999999957</v>
      </c>
      <c r="Q1183" s="235" t="s">
        <v>307</v>
      </c>
      <c r="R1183" s="279"/>
      <c r="S1183" s="287" t="s">
        <v>349</v>
      </c>
      <c r="T1183" s="37">
        <v>12.1951219512195</v>
      </c>
      <c r="U1183" s="37">
        <v>40.133037694013296</v>
      </c>
      <c r="V1183" s="125">
        <v>23.503325942350301</v>
      </c>
      <c r="W1183" s="37">
        <v>20.620842572062099</v>
      </c>
      <c r="X1183" s="106">
        <v>3.54767184035477</v>
      </c>
      <c r="Y1183" s="128">
        <f t="shared" si="114"/>
        <v>99.999999999999972</v>
      </c>
    </row>
    <row r="1188" spans="1:24" ht="14.1" customHeight="1">
      <c r="X1188" s="238"/>
    </row>
    <row r="1191" spans="1:24" ht="14.1" customHeight="1">
      <c r="A1191" s="8" t="s">
        <v>350</v>
      </c>
      <c r="B1191" s="9"/>
      <c r="J1191" s="8" t="s">
        <v>353</v>
      </c>
      <c r="K1191" s="9"/>
      <c r="L1191" s="11" t="s">
        <v>362</v>
      </c>
    </row>
    <row r="1192" spans="1:24" ht="14.1" customHeight="1">
      <c r="A1192" s="11" t="s">
        <v>351</v>
      </c>
      <c r="L1192" s="11"/>
    </row>
    <row r="1193" spans="1:24" ht="14.1" customHeight="1">
      <c r="A1193" s="11" t="s">
        <v>359</v>
      </c>
      <c r="B1193" s="1"/>
      <c r="M1193" s="21"/>
      <c r="N1193" s="91"/>
      <c r="O1193" s="481" t="s">
        <v>19</v>
      </c>
      <c r="P1193" s="481"/>
      <c r="Q1193" s="482" t="s">
        <v>82</v>
      </c>
      <c r="R1193" s="482"/>
      <c r="S1193" s="482" t="s">
        <v>82</v>
      </c>
      <c r="T1193" s="482"/>
      <c r="U1193" s="539" t="s">
        <v>83</v>
      </c>
      <c r="V1193" s="539"/>
      <c r="W1193" s="539" t="s">
        <v>83</v>
      </c>
      <c r="X1193" s="539"/>
    </row>
    <row r="1194" spans="1:24" ht="14.1" customHeight="1">
      <c r="A1194" s="11" t="s">
        <v>361</v>
      </c>
      <c r="M1194" s="21"/>
      <c r="N1194" s="91"/>
      <c r="O1194" s="481"/>
      <c r="P1194" s="481"/>
      <c r="Q1194" s="482" t="s">
        <v>84</v>
      </c>
      <c r="R1194" s="482"/>
      <c r="S1194" s="482" t="s">
        <v>85</v>
      </c>
      <c r="T1194" s="482"/>
      <c r="U1194" s="539" t="s">
        <v>84</v>
      </c>
      <c r="V1194" s="539"/>
      <c r="W1194" s="539" t="s">
        <v>85</v>
      </c>
      <c r="X1194" s="539"/>
    </row>
    <row r="1195" spans="1:24" ht="14.1" customHeight="1">
      <c r="A1195" s="11" t="s">
        <v>360</v>
      </c>
      <c r="M1195" s="40"/>
      <c r="N1195" s="94"/>
      <c r="O1195" s="64" t="s">
        <v>21</v>
      </c>
      <c r="P1195" s="63" t="s">
        <v>86</v>
      </c>
      <c r="Q1195" s="183" t="s">
        <v>21</v>
      </c>
      <c r="R1195" s="63" t="s">
        <v>86</v>
      </c>
      <c r="S1195" s="183" t="s">
        <v>21</v>
      </c>
      <c r="T1195" s="63" t="s">
        <v>86</v>
      </c>
      <c r="U1195" s="182" t="s">
        <v>21</v>
      </c>
      <c r="V1195" s="63" t="s">
        <v>86</v>
      </c>
      <c r="W1195" s="182" t="s">
        <v>21</v>
      </c>
      <c r="X1195" s="63" t="s">
        <v>86</v>
      </c>
    </row>
    <row r="1196" spans="1:24" ht="14.1" customHeight="1">
      <c r="A1196" s="11" t="s">
        <v>343</v>
      </c>
      <c r="L1196" s="36" t="s">
        <v>354</v>
      </c>
      <c r="M1196" s="36"/>
      <c r="N1196" s="36"/>
      <c r="O1196" s="301">
        <v>1302</v>
      </c>
      <c r="P1196" s="37">
        <v>63.142580019398601</v>
      </c>
      <c r="Q1196" s="42">
        <v>340</v>
      </c>
      <c r="R1196" s="66">
        <v>60.606060606060602</v>
      </c>
      <c r="S1196" s="75">
        <v>301</v>
      </c>
      <c r="T1196" s="66">
        <v>64.042553191489404</v>
      </c>
      <c r="U1196" s="76">
        <v>358</v>
      </c>
      <c r="V1196" s="66">
        <v>63.814616755793203</v>
      </c>
      <c r="W1196" s="76">
        <v>303</v>
      </c>
      <c r="X1196" s="66">
        <v>64.468085106383</v>
      </c>
    </row>
    <row r="1197" spans="1:24" ht="14.1" customHeight="1" thickBot="1">
      <c r="A1197" s="11"/>
      <c r="L1197" s="40" t="s">
        <v>355</v>
      </c>
      <c r="M1197" s="40"/>
      <c r="N1197" s="82"/>
      <c r="O1197" s="47">
        <v>760</v>
      </c>
      <c r="P1197" s="52">
        <v>36.857419980601399</v>
      </c>
      <c r="Q1197" s="48">
        <v>221</v>
      </c>
      <c r="R1197" s="70">
        <v>39.393939393939398</v>
      </c>
      <c r="S1197" s="78">
        <v>169</v>
      </c>
      <c r="T1197" s="70">
        <v>35.957446808510603</v>
      </c>
      <c r="U1197" s="79">
        <v>203</v>
      </c>
      <c r="V1197" s="70">
        <v>36.185383244206797</v>
      </c>
      <c r="W1197" s="79">
        <v>167</v>
      </c>
      <c r="X1197" s="70">
        <v>35.531914893617</v>
      </c>
    </row>
    <row r="1198" spans="1:24" ht="14.1" customHeight="1" thickTop="1">
      <c r="A1198" s="91"/>
      <c r="B1198" s="91"/>
      <c r="C1198" s="1"/>
      <c r="D1198" s="93">
        <v>1</v>
      </c>
      <c r="E1198" s="93">
        <v>2</v>
      </c>
      <c r="F1198" s="93">
        <v>3</v>
      </c>
      <c r="G1198" s="93">
        <v>4</v>
      </c>
      <c r="N1198" s="403" t="s">
        <v>87</v>
      </c>
      <c r="O1198" s="249">
        <f t="shared" ref="O1198:X1198" si="116">SUM(O1196:O1197)</f>
        <v>2062</v>
      </c>
      <c r="P1198" s="73">
        <f t="shared" si="116"/>
        <v>100</v>
      </c>
      <c r="Q1198" s="59">
        <f t="shared" si="116"/>
        <v>561</v>
      </c>
      <c r="R1198" s="73">
        <f t="shared" si="116"/>
        <v>100</v>
      </c>
      <c r="S1198" s="59">
        <f t="shared" si="116"/>
        <v>470</v>
      </c>
      <c r="T1198" s="73">
        <f t="shared" si="116"/>
        <v>100</v>
      </c>
      <c r="U1198" s="60">
        <f t="shared" si="116"/>
        <v>561</v>
      </c>
      <c r="V1198" s="73">
        <f t="shared" si="116"/>
        <v>100</v>
      </c>
      <c r="W1198" s="60">
        <f t="shared" si="116"/>
        <v>470</v>
      </c>
      <c r="X1198" s="73">
        <f t="shared" si="116"/>
        <v>100</v>
      </c>
    </row>
    <row r="1199" spans="1:24" ht="14.1" customHeight="1">
      <c r="A1199" s="1"/>
      <c r="B1199" s="91"/>
      <c r="C1199" s="1"/>
      <c r="D1199" s="487" t="s">
        <v>254</v>
      </c>
      <c r="E1199" s="490" t="s">
        <v>255</v>
      </c>
      <c r="F1199" s="487" t="s">
        <v>256</v>
      </c>
      <c r="G1199" s="490" t="s">
        <v>257</v>
      </c>
    </row>
    <row r="1200" spans="1:24" ht="14.1" customHeight="1">
      <c r="A1200" s="1"/>
      <c r="B1200" s="91"/>
      <c r="C1200" s="1"/>
      <c r="D1200" s="488"/>
      <c r="E1200" s="491"/>
      <c r="F1200" s="488"/>
      <c r="G1200" s="491"/>
    </row>
    <row r="1201" spans="1:26" ht="14.1" customHeight="1">
      <c r="A1201" s="1"/>
      <c r="B1201" s="91"/>
      <c r="C1201" s="1"/>
      <c r="D1201" s="488"/>
      <c r="E1201" s="491"/>
      <c r="F1201" s="488"/>
      <c r="G1201" s="491"/>
      <c r="J1201" s="8" t="s">
        <v>377</v>
      </c>
      <c r="K1201" s="9"/>
      <c r="L1201" s="11" t="s">
        <v>356</v>
      </c>
    </row>
    <row r="1202" spans="1:26" ht="14.1" customHeight="1">
      <c r="A1202" s="156"/>
      <c r="B1202" s="156"/>
      <c r="C1202" s="1"/>
      <c r="D1202" s="488"/>
      <c r="E1202" s="491"/>
      <c r="F1202" s="488"/>
      <c r="G1202" s="491"/>
      <c r="L1202" s="11" t="s">
        <v>357</v>
      </c>
    </row>
    <row r="1203" spans="1:26" ht="14.1" customHeight="1">
      <c r="A1203" s="156"/>
      <c r="B1203" s="156"/>
      <c r="C1203" s="1"/>
      <c r="D1203" s="488"/>
      <c r="E1203" s="491"/>
      <c r="F1203" s="488"/>
      <c r="G1203" s="491"/>
      <c r="L1203" s="157" t="s">
        <v>358</v>
      </c>
    </row>
    <row r="1204" spans="1:26" ht="14.1" customHeight="1">
      <c r="A1204" s="2"/>
      <c r="B1204" s="1"/>
      <c r="C1204" s="1"/>
      <c r="D1204" s="488"/>
      <c r="E1204" s="491"/>
      <c r="F1204" s="488"/>
      <c r="G1204" s="491"/>
    </row>
    <row r="1205" spans="1:26" ht="14.1" customHeight="1">
      <c r="A1205" s="2"/>
      <c r="B1205" s="1"/>
      <c r="C1205" s="1"/>
      <c r="D1205" s="488"/>
      <c r="E1205" s="491"/>
      <c r="F1205" s="488"/>
      <c r="G1205" s="491"/>
      <c r="J1205" s="21"/>
      <c r="K1205" s="91"/>
      <c r="L1205" s="91"/>
      <c r="M1205" s="91"/>
      <c r="N1205" s="91"/>
      <c r="O1205" s="91"/>
      <c r="P1205" s="302"/>
      <c r="Q1205" s="481" t="s">
        <v>19</v>
      </c>
      <c r="R1205" s="481"/>
      <c r="S1205" s="482" t="s">
        <v>82</v>
      </c>
      <c r="T1205" s="482"/>
      <c r="U1205" s="482" t="s">
        <v>82</v>
      </c>
      <c r="V1205" s="482"/>
      <c r="W1205" s="539" t="s">
        <v>83</v>
      </c>
      <c r="X1205" s="539"/>
      <c r="Y1205" s="539" t="s">
        <v>83</v>
      </c>
      <c r="Z1205" s="539"/>
    </row>
    <row r="1206" spans="1:26" ht="14.1" customHeight="1">
      <c r="A1206" s="5"/>
      <c r="B1206" s="94"/>
      <c r="C1206" s="94"/>
      <c r="D1206" s="489"/>
      <c r="E1206" s="492"/>
      <c r="F1206" s="489"/>
      <c r="G1206" s="492"/>
      <c r="H1206" s="133" t="s">
        <v>87</v>
      </c>
      <c r="J1206" s="21"/>
      <c r="K1206" s="91"/>
      <c r="L1206" s="91"/>
      <c r="M1206" s="91"/>
      <c r="N1206" s="91"/>
      <c r="O1206" s="91"/>
      <c r="P1206" s="302"/>
      <c r="Q1206" s="481"/>
      <c r="R1206" s="481"/>
      <c r="S1206" s="482" t="s">
        <v>84</v>
      </c>
      <c r="T1206" s="482"/>
      <c r="U1206" s="482" t="s">
        <v>85</v>
      </c>
      <c r="V1206" s="482"/>
      <c r="W1206" s="539" t="s">
        <v>84</v>
      </c>
      <c r="X1206" s="539"/>
      <c r="Y1206" s="539" t="s">
        <v>85</v>
      </c>
      <c r="Z1206" s="539"/>
    </row>
    <row r="1207" spans="1:26" ht="14.1" customHeight="1">
      <c r="A1207" s="270" t="s">
        <v>19</v>
      </c>
      <c r="B1207" s="271"/>
      <c r="C1207" s="272" t="s">
        <v>21</v>
      </c>
      <c r="D1207" s="25">
        <v>336</v>
      </c>
      <c r="E1207" s="25">
        <v>771</v>
      </c>
      <c r="F1207" s="25">
        <v>640</v>
      </c>
      <c r="G1207" s="25">
        <v>315</v>
      </c>
      <c r="H1207" s="276">
        <f t="shared" ref="H1207:H1216" si="117">SUM(D1207:G1207)</f>
        <v>2062</v>
      </c>
      <c r="J1207" s="40"/>
      <c r="K1207" s="94"/>
      <c r="L1207" s="94"/>
      <c r="M1207" s="94"/>
      <c r="N1207" s="94"/>
      <c r="O1207" s="94"/>
      <c r="P1207" s="94"/>
      <c r="Q1207" s="64" t="s">
        <v>21</v>
      </c>
      <c r="R1207" s="63" t="s">
        <v>86</v>
      </c>
      <c r="S1207" s="183" t="s">
        <v>21</v>
      </c>
      <c r="T1207" s="63" t="s">
        <v>86</v>
      </c>
      <c r="U1207" s="183" t="s">
        <v>21</v>
      </c>
      <c r="V1207" s="63" t="s">
        <v>86</v>
      </c>
      <c r="W1207" s="182" t="s">
        <v>21</v>
      </c>
      <c r="X1207" s="63" t="s">
        <v>86</v>
      </c>
      <c r="Y1207" s="182" t="s">
        <v>21</v>
      </c>
      <c r="Z1207" s="63" t="s">
        <v>86</v>
      </c>
    </row>
    <row r="1208" spans="1:26" ht="14.1" customHeight="1" thickBot="1">
      <c r="A1208" s="273"/>
      <c r="B1208" s="274"/>
      <c r="C1208" s="275" t="s">
        <v>151</v>
      </c>
      <c r="D1208" s="52">
        <v>16.2948593598448</v>
      </c>
      <c r="E1208" s="52">
        <v>37.390882638215302</v>
      </c>
      <c r="F1208" s="52">
        <v>31.037827352085401</v>
      </c>
      <c r="G1208" s="52">
        <v>15.2764306498545</v>
      </c>
      <c r="H1208" s="148">
        <f t="shared" si="117"/>
        <v>100.00000000000001</v>
      </c>
      <c r="J1208" s="304" t="s">
        <v>363</v>
      </c>
      <c r="K1208" s="36"/>
      <c r="L1208" s="36"/>
      <c r="M1208" s="36"/>
      <c r="N1208" s="36"/>
      <c r="O1208" s="36"/>
      <c r="P1208" s="36"/>
      <c r="Q1208" s="41">
        <v>663</v>
      </c>
      <c r="R1208" s="37">
        <v>50.921658986175103</v>
      </c>
      <c r="S1208" s="42">
        <v>173</v>
      </c>
      <c r="T1208" s="37">
        <v>50.882352941176499</v>
      </c>
      <c r="U1208" s="42">
        <v>156</v>
      </c>
      <c r="V1208" s="37">
        <v>51.827242524916898</v>
      </c>
      <c r="W1208" s="43">
        <v>173</v>
      </c>
      <c r="X1208" s="37">
        <v>48.3240223463687</v>
      </c>
      <c r="Y1208" s="43">
        <v>161</v>
      </c>
      <c r="Z1208" s="37">
        <v>53.135313531353098</v>
      </c>
    </row>
    <row r="1209" spans="1:26" ht="14.1" customHeight="1" thickTop="1">
      <c r="A1209" s="280" t="s">
        <v>305</v>
      </c>
      <c r="B1209" s="281"/>
      <c r="C1209" s="284" t="s">
        <v>21</v>
      </c>
      <c r="D1209" s="30">
        <v>109</v>
      </c>
      <c r="E1209" s="30">
        <v>223</v>
      </c>
      <c r="F1209" s="290">
        <v>159</v>
      </c>
      <c r="G1209" s="293">
        <v>70</v>
      </c>
      <c r="H1209" s="229">
        <f t="shared" si="117"/>
        <v>561</v>
      </c>
      <c r="J1209" s="141" t="s">
        <v>364</v>
      </c>
      <c r="K1209" s="40"/>
      <c r="L1209" s="40"/>
      <c r="M1209" s="40"/>
      <c r="N1209" s="40"/>
      <c r="O1209" s="40"/>
      <c r="P1209" s="40"/>
      <c r="Q1209" s="57">
        <v>91</v>
      </c>
      <c r="R1209" s="44">
        <v>6.9892473118279597</v>
      </c>
      <c r="S1209" s="59">
        <v>27</v>
      </c>
      <c r="T1209" s="44">
        <v>7.9411764705882399</v>
      </c>
      <c r="U1209" s="59">
        <v>15</v>
      </c>
      <c r="V1209" s="44">
        <v>4.9833887043189398</v>
      </c>
      <c r="W1209" s="60">
        <v>32</v>
      </c>
      <c r="X1209" s="44">
        <v>8.9385474860335208</v>
      </c>
      <c r="Y1209" s="60">
        <v>17</v>
      </c>
      <c r="Z1209" s="44">
        <v>5.6105610561056096</v>
      </c>
    </row>
    <row r="1210" spans="1:26" ht="14.1" customHeight="1" thickBot="1">
      <c r="A1210" s="277" t="s">
        <v>306</v>
      </c>
      <c r="B1210" s="278"/>
      <c r="C1210" s="285" t="s">
        <v>349</v>
      </c>
      <c r="D1210" s="52">
        <v>19.429590017825301</v>
      </c>
      <c r="E1210" s="52">
        <v>39.750445632798602</v>
      </c>
      <c r="F1210" s="123">
        <v>28.3422459893048</v>
      </c>
      <c r="G1210" s="123">
        <v>12.4777183600713</v>
      </c>
      <c r="H1210" s="148">
        <f t="shared" si="117"/>
        <v>100</v>
      </c>
      <c r="J1210" s="305" t="s">
        <v>365</v>
      </c>
      <c r="K1210" s="82"/>
      <c r="L1210" s="82"/>
      <c r="M1210" s="82"/>
      <c r="N1210" s="82"/>
      <c r="O1210" s="82"/>
      <c r="P1210" s="82"/>
      <c r="Q1210" s="47">
        <v>56</v>
      </c>
      <c r="R1210" s="52">
        <v>4.3010752688171996</v>
      </c>
      <c r="S1210" s="48">
        <v>17</v>
      </c>
      <c r="T1210" s="52">
        <v>5</v>
      </c>
      <c r="U1210" s="48">
        <v>7</v>
      </c>
      <c r="V1210" s="52">
        <v>2.32558139534884</v>
      </c>
      <c r="W1210" s="49">
        <v>21</v>
      </c>
      <c r="X1210" s="52">
        <v>5.8659217877094996</v>
      </c>
      <c r="Y1210" s="49">
        <v>11</v>
      </c>
      <c r="Z1210" s="52">
        <v>3.6303630363036299</v>
      </c>
    </row>
    <row r="1211" spans="1:26" ht="14.1" customHeight="1" thickTop="1">
      <c r="A1211" s="280" t="s">
        <v>305</v>
      </c>
      <c r="B1211" s="281"/>
      <c r="C1211" s="284" t="s">
        <v>21</v>
      </c>
      <c r="D1211" s="230">
        <v>90</v>
      </c>
      <c r="E1211" s="230">
        <v>186</v>
      </c>
      <c r="F1211" s="291">
        <v>136</v>
      </c>
      <c r="G1211" s="294">
        <v>58</v>
      </c>
      <c r="H1211" s="229">
        <f t="shared" si="117"/>
        <v>470</v>
      </c>
      <c r="J1211" s="304" t="s">
        <v>366</v>
      </c>
      <c r="K1211" s="36"/>
      <c r="L1211" s="36"/>
      <c r="M1211" s="36"/>
      <c r="N1211" s="36"/>
      <c r="O1211" s="36"/>
      <c r="P1211" s="36"/>
      <c r="Q1211" s="41">
        <v>122</v>
      </c>
      <c r="R1211" s="37">
        <v>9.3701996927803393</v>
      </c>
      <c r="S1211" s="42">
        <v>20</v>
      </c>
      <c r="T1211" s="37">
        <v>5.8823529411764701</v>
      </c>
      <c r="U1211" s="42">
        <v>25</v>
      </c>
      <c r="V1211" s="37">
        <v>8.3056478405315595</v>
      </c>
      <c r="W1211" s="43">
        <v>49</v>
      </c>
      <c r="X1211" s="37">
        <v>13.687150837988799</v>
      </c>
      <c r="Y1211" s="43">
        <v>28</v>
      </c>
      <c r="Z1211" s="37">
        <v>9.2409240924092408</v>
      </c>
    </row>
    <row r="1212" spans="1:26" ht="14.1" customHeight="1" thickBot="1">
      <c r="A1212" s="277" t="s">
        <v>307</v>
      </c>
      <c r="B1212" s="278"/>
      <c r="C1212" s="285" t="s">
        <v>349</v>
      </c>
      <c r="D1212" s="52">
        <v>19.148936170212799</v>
      </c>
      <c r="E1212" s="52">
        <v>39.574468085106403</v>
      </c>
      <c r="F1212" s="123">
        <v>28.936170212766001</v>
      </c>
      <c r="G1212" s="123">
        <v>12.340425531914899</v>
      </c>
      <c r="H1212" s="148">
        <f t="shared" si="117"/>
        <v>100.0000000000001</v>
      </c>
      <c r="J1212" s="304" t="s">
        <v>367</v>
      </c>
      <c r="K1212" s="36"/>
      <c r="L1212" s="36"/>
      <c r="M1212" s="36"/>
      <c r="N1212" s="36"/>
      <c r="O1212" s="36"/>
      <c r="P1212" s="36"/>
      <c r="Q1212" s="41">
        <v>32</v>
      </c>
      <c r="R1212" s="37">
        <v>2.4577572964669701</v>
      </c>
      <c r="S1212" s="42">
        <v>16</v>
      </c>
      <c r="T1212" s="37">
        <v>4.7058823529411802</v>
      </c>
      <c r="U1212" s="42">
        <v>7</v>
      </c>
      <c r="V1212" s="37">
        <v>2.32558139534884</v>
      </c>
      <c r="W1212" s="43">
        <v>6</v>
      </c>
      <c r="X1212" s="37">
        <v>1.67597765363128</v>
      </c>
      <c r="Y1212" s="43">
        <v>3</v>
      </c>
      <c r="Z1212" s="37">
        <v>0.99009900990098998</v>
      </c>
    </row>
    <row r="1213" spans="1:26" ht="14.1" customHeight="1" thickTop="1" thickBot="1">
      <c r="A1213" s="282" t="s">
        <v>308</v>
      </c>
      <c r="B1213" s="283"/>
      <c r="C1213" s="286" t="s">
        <v>21</v>
      </c>
      <c r="D1213" s="226">
        <v>72</v>
      </c>
      <c r="E1213" s="226">
        <v>191</v>
      </c>
      <c r="F1213" s="292">
        <v>184</v>
      </c>
      <c r="G1213" s="295">
        <v>114</v>
      </c>
      <c r="H1213" s="227">
        <f t="shared" si="117"/>
        <v>561</v>
      </c>
      <c r="J1213" s="305" t="s">
        <v>368</v>
      </c>
      <c r="K1213" s="82"/>
      <c r="L1213" s="82"/>
      <c r="M1213" s="82"/>
      <c r="N1213" s="82"/>
      <c r="O1213" s="82"/>
      <c r="P1213" s="82"/>
      <c r="Q1213" s="47">
        <v>164</v>
      </c>
      <c r="R1213" s="52">
        <v>12.596006144393201</v>
      </c>
      <c r="S1213" s="48">
        <v>41</v>
      </c>
      <c r="T1213" s="52">
        <v>12.0588235294118</v>
      </c>
      <c r="U1213" s="48">
        <v>37</v>
      </c>
      <c r="V1213" s="52">
        <v>12.2923588039867</v>
      </c>
      <c r="W1213" s="49">
        <v>42</v>
      </c>
      <c r="X1213" s="52">
        <v>11.731843575418999</v>
      </c>
      <c r="Y1213" s="49">
        <v>44</v>
      </c>
      <c r="Z1213" s="52">
        <v>14.5214521452145</v>
      </c>
    </row>
    <row r="1214" spans="1:26" ht="14.1" customHeight="1" thickTop="1" thickBot="1">
      <c r="A1214" s="268" t="s">
        <v>306</v>
      </c>
      <c r="B1214" s="269"/>
      <c r="C1214" s="285" t="s">
        <v>349</v>
      </c>
      <c r="D1214" s="52">
        <v>12.834224598930501</v>
      </c>
      <c r="E1214" s="52">
        <v>34.046345811051701</v>
      </c>
      <c r="F1214" s="123">
        <v>32.798573975044597</v>
      </c>
      <c r="G1214" s="123">
        <v>20.320855614973301</v>
      </c>
      <c r="H1214" s="148">
        <f t="shared" si="117"/>
        <v>100.0000000000001</v>
      </c>
      <c r="J1214" s="304" t="s">
        <v>369</v>
      </c>
      <c r="K1214" s="36"/>
      <c r="L1214" s="36"/>
      <c r="M1214" s="36"/>
      <c r="N1214" s="36"/>
      <c r="O1214" s="36"/>
      <c r="P1214" s="36"/>
      <c r="Q1214" s="41">
        <v>7</v>
      </c>
      <c r="R1214" s="37">
        <v>0.53763440860215095</v>
      </c>
      <c r="S1214" s="42">
        <v>0</v>
      </c>
      <c r="T1214" s="37">
        <v>0</v>
      </c>
      <c r="U1214" s="42">
        <v>3</v>
      </c>
      <c r="V1214" s="37">
        <v>0.99667774086378702</v>
      </c>
      <c r="W1214" s="43">
        <v>1</v>
      </c>
      <c r="X1214" s="37">
        <v>0.27932960893854702</v>
      </c>
      <c r="Y1214" s="43">
        <v>3</v>
      </c>
      <c r="Z1214" s="37">
        <v>0.99009900990098998</v>
      </c>
    </row>
    <row r="1215" spans="1:26" ht="14.1" customHeight="1" thickTop="1">
      <c r="A1215" s="282" t="s">
        <v>308</v>
      </c>
      <c r="B1215" s="283"/>
      <c r="C1215" s="286" t="s">
        <v>21</v>
      </c>
      <c r="D1215" s="226">
        <v>65</v>
      </c>
      <c r="E1215" s="226">
        <v>171</v>
      </c>
      <c r="F1215" s="292">
        <v>161</v>
      </c>
      <c r="G1215" s="295">
        <v>73</v>
      </c>
      <c r="H1215" s="227">
        <f t="shared" si="117"/>
        <v>470</v>
      </c>
      <c r="J1215" s="304" t="s">
        <v>370</v>
      </c>
      <c r="K1215" s="36"/>
      <c r="L1215" s="36"/>
      <c r="M1215" s="36"/>
      <c r="N1215" s="36"/>
      <c r="O1215" s="36"/>
      <c r="P1215" s="36"/>
      <c r="Q1215" s="41">
        <v>13</v>
      </c>
      <c r="R1215" s="37">
        <v>0.998463901689708</v>
      </c>
      <c r="S1215" s="42">
        <v>3</v>
      </c>
      <c r="T1215" s="37">
        <v>0.88235294117647101</v>
      </c>
      <c r="U1215" s="42">
        <v>5</v>
      </c>
      <c r="V1215" s="37">
        <v>1.6611295681063101</v>
      </c>
      <c r="W1215" s="43">
        <v>2</v>
      </c>
      <c r="X1215" s="37">
        <v>0.55865921787709505</v>
      </c>
      <c r="Y1215" s="43">
        <v>3</v>
      </c>
      <c r="Z1215" s="37">
        <v>0.99009900990098998</v>
      </c>
    </row>
    <row r="1216" spans="1:26" ht="14.1" customHeight="1" thickBot="1">
      <c r="A1216" s="235" t="s">
        <v>307</v>
      </c>
      <c r="B1216" s="279"/>
      <c r="C1216" s="287" t="s">
        <v>349</v>
      </c>
      <c r="D1216" s="37">
        <v>13.8297872340426</v>
      </c>
      <c r="E1216" s="37">
        <v>36.3829787234043</v>
      </c>
      <c r="F1216" s="125">
        <v>34.255319148936202</v>
      </c>
      <c r="G1216" s="125">
        <v>15.531914893617</v>
      </c>
      <c r="H1216" s="128">
        <f t="shared" si="117"/>
        <v>100.0000000000001</v>
      </c>
      <c r="J1216" s="305" t="s">
        <v>371</v>
      </c>
      <c r="K1216" s="82"/>
      <c r="L1216" s="82"/>
      <c r="M1216" s="82"/>
      <c r="N1216" s="82"/>
      <c r="O1216" s="82"/>
      <c r="P1216" s="82"/>
      <c r="Q1216" s="47">
        <v>80</v>
      </c>
      <c r="R1216" s="52">
        <v>6.14439324116743</v>
      </c>
      <c r="S1216" s="48">
        <v>20</v>
      </c>
      <c r="T1216" s="52">
        <v>5.8823529411764701</v>
      </c>
      <c r="U1216" s="48">
        <v>32</v>
      </c>
      <c r="V1216" s="52">
        <v>10.631229235880401</v>
      </c>
      <c r="W1216" s="49">
        <v>9</v>
      </c>
      <c r="X1216" s="52">
        <v>2.5139664804469302</v>
      </c>
      <c r="Y1216" s="49">
        <v>19</v>
      </c>
      <c r="Z1216" s="52">
        <v>6.2706270627062697</v>
      </c>
    </row>
    <row r="1217" spans="1:26" ht="14.1" customHeight="1" thickTop="1">
      <c r="J1217" s="304" t="s">
        <v>372</v>
      </c>
      <c r="K1217" s="36"/>
      <c r="L1217" s="36"/>
      <c r="M1217" s="36"/>
      <c r="N1217" s="36"/>
      <c r="O1217" s="36"/>
      <c r="P1217" s="36"/>
      <c r="Q1217" s="41">
        <v>25</v>
      </c>
      <c r="R1217" s="37">
        <v>1.92012288786482</v>
      </c>
      <c r="S1217" s="42">
        <v>8</v>
      </c>
      <c r="T1217" s="37">
        <v>2.3529411764705901</v>
      </c>
      <c r="U1217" s="42">
        <v>8</v>
      </c>
      <c r="V1217" s="37">
        <v>2.6578073089701002</v>
      </c>
      <c r="W1217" s="43">
        <v>6</v>
      </c>
      <c r="X1217" s="37">
        <v>1.67597765363128</v>
      </c>
      <c r="Y1217" s="43">
        <v>3</v>
      </c>
      <c r="Z1217" s="37">
        <v>0.99009900990098998</v>
      </c>
    </row>
    <row r="1218" spans="1:26" ht="14.1" customHeight="1">
      <c r="J1218" s="304" t="s">
        <v>373</v>
      </c>
      <c r="K1218" s="36"/>
      <c r="L1218" s="36"/>
      <c r="M1218" s="36"/>
      <c r="N1218" s="36"/>
      <c r="O1218" s="36"/>
      <c r="P1218" s="36"/>
      <c r="Q1218" s="41">
        <v>37</v>
      </c>
      <c r="R1218" s="37">
        <v>2.8417818740399401</v>
      </c>
      <c r="S1218" s="42">
        <v>12</v>
      </c>
      <c r="T1218" s="37">
        <v>3.52941176470588</v>
      </c>
      <c r="U1218" s="42">
        <v>6</v>
      </c>
      <c r="V1218" s="37">
        <v>1.99335548172757</v>
      </c>
      <c r="W1218" s="43">
        <v>12</v>
      </c>
      <c r="X1218" s="37">
        <v>3.3519553072625698</v>
      </c>
      <c r="Y1218" s="43">
        <v>7</v>
      </c>
      <c r="Z1218" s="37">
        <v>2.3102310231023102</v>
      </c>
    </row>
    <row r="1219" spans="1:26" ht="14.1" customHeight="1" thickBot="1">
      <c r="J1219" s="305" t="s">
        <v>376</v>
      </c>
      <c r="K1219" s="82"/>
      <c r="L1219" s="82"/>
      <c r="M1219" s="82"/>
      <c r="N1219" s="82"/>
      <c r="O1219" s="82"/>
      <c r="P1219" s="82"/>
      <c r="Q1219" s="47">
        <v>2</v>
      </c>
      <c r="R1219" s="52">
        <v>0.15360983102918599</v>
      </c>
      <c r="S1219" s="48">
        <v>0</v>
      </c>
      <c r="T1219" s="52">
        <v>0</v>
      </c>
      <c r="U1219" s="48">
        <v>0</v>
      </c>
      <c r="V1219" s="52">
        <v>0</v>
      </c>
      <c r="W1219" s="49">
        <v>1</v>
      </c>
      <c r="X1219" s="52">
        <v>0.27932960893854702</v>
      </c>
      <c r="Y1219" s="49">
        <v>1</v>
      </c>
      <c r="Z1219" s="52">
        <v>0.33003300330032997</v>
      </c>
    </row>
    <row r="1220" spans="1:26" ht="14.1" customHeight="1" thickTop="1">
      <c r="J1220" s="304" t="s">
        <v>374</v>
      </c>
      <c r="K1220" s="36"/>
      <c r="L1220" s="36"/>
      <c r="M1220" s="36"/>
      <c r="N1220" s="36"/>
      <c r="O1220" s="36"/>
      <c r="P1220" s="36"/>
      <c r="Q1220" s="41">
        <v>8</v>
      </c>
      <c r="R1220" s="37">
        <v>0.61443932411674396</v>
      </c>
      <c r="S1220" s="42">
        <v>2</v>
      </c>
      <c r="T1220" s="37">
        <v>0.58823529411764697</v>
      </c>
      <c r="U1220" s="42">
        <v>0</v>
      </c>
      <c r="V1220" s="37">
        <v>0</v>
      </c>
      <c r="W1220" s="43">
        <v>3</v>
      </c>
      <c r="X1220" s="37">
        <v>0.83798882681564202</v>
      </c>
      <c r="Y1220" s="43">
        <v>3</v>
      </c>
      <c r="Z1220" s="37">
        <v>0.99009900990098998</v>
      </c>
    </row>
    <row r="1221" spans="1:26" ht="14.1" customHeight="1" thickBot="1">
      <c r="J1221" s="141" t="s">
        <v>375</v>
      </c>
      <c r="K1221" s="94"/>
      <c r="L1221" s="94"/>
      <c r="M1221" s="303"/>
      <c r="N1221" s="303"/>
      <c r="O1221" s="303"/>
      <c r="P1221" s="306"/>
      <c r="Q1221" s="47">
        <v>2</v>
      </c>
      <c r="R1221" s="52">
        <v>0.15360983102918599</v>
      </c>
      <c r="S1221" s="48">
        <v>1</v>
      </c>
      <c r="T1221" s="52">
        <v>0.29411764705882398</v>
      </c>
      <c r="U1221" s="48">
        <v>0</v>
      </c>
      <c r="V1221" s="52">
        <v>0</v>
      </c>
      <c r="W1221" s="49">
        <v>1</v>
      </c>
      <c r="X1221" s="52">
        <v>0.27932960893854702</v>
      </c>
      <c r="Y1221" s="49">
        <v>0</v>
      </c>
      <c r="Z1221" s="52">
        <v>0</v>
      </c>
    </row>
    <row r="1222" spans="1:26" ht="14.1" customHeight="1" thickTop="1">
      <c r="P1222" s="403" t="s">
        <v>87</v>
      </c>
      <c r="Q1222" s="249">
        <f t="shared" ref="Q1222:Z1222" si="118">SUM(Q1208:Q1221)</f>
        <v>1302</v>
      </c>
      <c r="R1222" s="73">
        <f t="shared" si="118"/>
        <v>99.999999999999929</v>
      </c>
      <c r="S1222" s="59">
        <f t="shared" si="118"/>
        <v>340</v>
      </c>
      <c r="T1222" s="73">
        <f t="shared" si="118"/>
        <v>100.00000000000006</v>
      </c>
      <c r="U1222" s="59">
        <f t="shared" si="118"/>
        <v>301</v>
      </c>
      <c r="V1222" s="73">
        <f t="shared" si="118"/>
        <v>99.999999999999943</v>
      </c>
      <c r="W1222" s="60">
        <f t="shared" si="118"/>
        <v>358</v>
      </c>
      <c r="X1222" s="73">
        <f t="shared" si="118"/>
        <v>99.999999999999972</v>
      </c>
      <c r="Y1222" s="60">
        <f t="shared" si="118"/>
        <v>303</v>
      </c>
      <c r="Z1222" s="73">
        <f t="shared" si="118"/>
        <v>99.999999999999915</v>
      </c>
    </row>
    <row r="1226" spans="1:26" ht="14.1" customHeight="1">
      <c r="A1226" s="8" t="s">
        <v>378</v>
      </c>
      <c r="B1226" s="9"/>
      <c r="C1226" s="11" t="s">
        <v>379</v>
      </c>
    </row>
    <row r="1227" spans="1:26" ht="14.1" customHeight="1">
      <c r="A1227" s="1"/>
      <c r="B1227" s="1"/>
      <c r="C1227" s="168" t="s">
        <v>380</v>
      </c>
    </row>
    <row r="1228" spans="1:26" ht="14.1" customHeight="1">
      <c r="A1228" s="1"/>
      <c r="B1228" s="1"/>
      <c r="C1228" s="157" t="s">
        <v>358</v>
      </c>
    </row>
    <row r="1230" spans="1:26" ht="14.1" customHeight="1">
      <c r="K1230" s="540" t="s">
        <v>19</v>
      </c>
      <c r="L1230" s="541"/>
      <c r="M1230" s="544" t="s">
        <v>82</v>
      </c>
      <c r="N1230" s="545"/>
      <c r="O1230" s="544" t="s">
        <v>82</v>
      </c>
      <c r="P1230" s="545"/>
      <c r="Q1230" s="483" t="s">
        <v>83</v>
      </c>
      <c r="R1230" s="484"/>
      <c r="S1230" s="483" t="s">
        <v>83</v>
      </c>
      <c r="T1230" s="484"/>
    </row>
    <row r="1231" spans="1:26" ht="14.1" customHeight="1">
      <c r="K1231" s="542"/>
      <c r="L1231" s="543"/>
      <c r="M1231" s="544" t="s">
        <v>84</v>
      </c>
      <c r="N1231" s="545"/>
      <c r="O1231" s="544" t="s">
        <v>85</v>
      </c>
      <c r="P1231" s="545"/>
      <c r="Q1231" s="483" t="s">
        <v>84</v>
      </c>
      <c r="R1231" s="484"/>
      <c r="S1231" s="483" t="s">
        <v>85</v>
      </c>
      <c r="T1231" s="484"/>
    </row>
    <row r="1232" spans="1:26" ht="14.1" customHeight="1">
      <c r="K1232" s="64" t="s">
        <v>21</v>
      </c>
      <c r="L1232" s="63" t="s">
        <v>86</v>
      </c>
      <c r="M1232" s="183" t="s">
        <v>21</v>
      </c>
      <c r="N1232" s="63" t="s">
        <v>86</v>
      </c>
      <c r="O1232" s="183" t="s">
        <v>21</v>
      </c>
      <c r="P1232" s="63" t="s">
        <v>86</v>
      </c>
      <c r="Q1232" s="182" t="s">
        <v>21</v>
      </c>
      <c r="R1232" s="63" t="s">
        <v>86</v>
      </c>
      <c r="S1232" s="182" t="s">
        <v>21</v>
      </c>
      <c r="T1232" s="63" t="s">
        <v>86</v>
      </c>
    </row>
    <row r="1233" spans="1:20" ht="14.1" customHeight="1">
      <c r="C1233" s="36" t="s">
        <v>381</v>
      </c>
      <c r="D1233" s="36"/>
      <c r="E1233" s="36"/>
      <c r="F1233" s="36"/>
      <c r="G1233" s="36"/>
      <c r="H1233" s="36"/>
      <c r="I1233" s="36"/>
      <c r="J1233" s="36"/>
      <c r="K1233" s="41">
        <v>493</v>
      </c>
      <c r="L1233" s="37">
        <v>37.864823348694301</v>
      </c>
      <c r="M1233" s="42">
        <v>119</v>
      </c>
      <c r="N1233" s="37">
        <v>35</v>
      </c>
      <c r="O1233" s="42">
        <v>95</v>
      </c>
      <c r="P1233" s="37">
        <v>31.561461794019898</v>
      </c>
      <c r="Q1233" s="43">
        <v>145</v>
      </c>
      <c r="R1233" s="37">
        <v>40.502793296089401</v>
      </c>
      <c r="S1233" s="43">
        <v>134</v>
      </c>
      <c r="T1233" s="37">
        <v>44.224422442244197</v>
      </c>
    </row>
    <row r="1234" spans="1:20" ht="14.1" customHeight="1">
      <c r="C1234" s="40" t="s">
        <v>382</v>
      </c>
      <c r="D1234" s="40"/>
      <c r="E1234" s="40"/>
      <c r="F1234" s="40"/>
      <c r="G1234" s="40"/>
      <c r="H1234" s="40"/>
      <c r="I1234" s="40"/>
      <c r="J1234" s="40"/>
      <c r="K1234" s="57">
        <v>643</v>
      </c>
      <c r="L1234" s="44">
        <v>49.385560675883298</v>
      </c>
      <c r="M1234" s="59">
        <v>173</v>
      </c>
      <c r="N1234" s="44">
        <v>50.882352941176499</v>
      </c>
      <c r="O1234" s="59">
        <v>156</v>
      </c>
      <c r="P1234" s="44">
        <v>51.827242524916898</v>
      </c>
      <c r="Q1234" s="60">
        <v>174</v>
      </c>
      <c r="R1234" s="44">
        <v>48.603351955307303</v>
      </c>
      <c r="S1234" s="60">
        <v>140</v>
      </c>
      <c r="T1234" s="44">
        <v>46.204620462046201</v>
      </c>
    </row>
    <row r="1235" spans="1:20" ht="14.1" customHeight="1" thickBot="1">
      <c r="C1235" s="36" t="s">
        <v>383</v>
      </c>
      <c r="D1235" s="36"/>
      <c r="E1235" s="36"/>
      <c r="F1235" s="36"/>
      <c r="G1235" s="36"/>
      <c r="H1235" s="36"/>
      <c r="I1235" s="36"/>
      <c r="J1235" s="82"/>
      <c r="K1235" s="47">
        <v>166</v>
      </c>
      <c r="L1235" s="52">
        <v>12.749615975422399</v>
      </c>
      <c r="M1235" s="48">
        <v>48</v>
      </c>
      <c r="N1235" s="52">
        <v>14.117647058823501</v>
      </c>
      <c r="O1235" s="48">
        <v>50</v>
      </c>
      <c r="P1235" s="52">
        <v>16.611295681063101</v>
      </c>
      <c r="Q1235" s="49">
        <v>39</v>
      </c>
      <c r="R1235" s="52">
        <v>10.893854748603401</v>
      </c>
      <c r="S1235" s="49">
        <v>29</v>
      </c>
      <c r="T1235" s="52">
        <v>9.57095709570957</v>
      </c>
    </row>
    <row r="1236" spans="1:20" ht="14.1" customHeight="1" thickTop="1">
      <c r="J1236" s="403" t="s">
        <v>87</v>
      </c>
      <c r="K1236" s="249">
        <f t="shared" ref="K1236:T1236" si="119">SUM(K1233:K1235)</f>
        <v>1302</v>
      </c>
      <c r="L1236" s="73">
        <f t="shared" si="119"/>
        <v>100</v>
      </c>
      <c r="M1236" s="59">
        <f t="shared" si="119"/>
        <v>340</v>
      </c>
      <c r="N1236" s="73">
        <f t="shared" si="119"/>
        <v>100</v>
      </c>
      <c r="O1236" s="59">
        <f t="shared" si="119"/>
        <v>301</v>
      </c>
      <c r="P1236" s="73">
        <f t="shared" si="119"/>
        <v>99.999999999999886</v>
      </c>
      <c r="Q1236" s="60">
        <f t="shared" si="119"/>
        <v>358</v>
      </c>
      <c r="R1236" s="73">
        <f t="shared" si="119"/>
        <v>100.0000000000001</v>
      </c>
      <c r="S1236" s="60">
        <f t="shared" si="119"/>
        <v>303</v>
      </c>
      <c r="T1236" s="73">
        <f t="shared" si="119"/>
        <v>99.999999999999972</v>
      </c>
    </row>
    <row r="1239" spans="1:20" ht="14.1" customHeight="1">
      <c r="A1239" s="8" t="s">
        <v>384</v>
      </c>
      <c r="B1239" s="9"/>
      <c r="C1239" s="11" t="s">
        <v>385</v>
      </c>
    </row>
    <row r="1240" spans="1:20" ht="14.1" customHeight="1">
      <c r="A1240" s="1"/>
      <c r="B1240" s="1"/>
      <c r="C1240" s="307" t="s">
        <v>386</v>
      </c>
    </row>
    <row r="1241" spans="1:20" ht="14.1" customHeight="1">
      <c r="A1241" s="1"/>
      <c r="B1241" s="1"/>
      <c r="C1241" s="157"/>
      <c r="K1241" s="540" t="s">
        <v>19</v>
      </c>
      <c r="L1241" s="541"/>
      <c r="M1241" s="544" t="s">
        <v>82</v>
      </c>
      <c r="N1241" s="545"/>
      <c r="O1241" s="544" t="s">
        <v>82</v>
      </c>
      <c r="P1241" s="545"/>
      <c r="Q1241" s="483" t="s">
        <v>83</v>
      </c>
      <c r="R1241" s="484"/>
      <c r="S1241" s="483" t="s">
        <v>83</v>
      </c>
      <c r="T1241" s="484"/>
    </row>
    <row r="1242" spans="1:20" ht="14.1" customHeight="1">
      <c r="K1242" s="542"/>
      <c r="L1242" s="543"/>
      <c r="M1242" s="544" t="s">
        <v>84</v>
      </c>
      <c r="N1242" s="545"/>
      <c r="O1242" s="544" t="s">
        <v>85</v>
      </c>
      <c r="P1242" s="545"/>
      <c r="Q1242" s="483" t="s">
        <v>84</v>
      </c>
      <c r="R1242" s="484"/>
      <c r="S1242" s="483" t="s">
        <v>85</v>
      </c>
      <c r="T1242" s="484"/>
    </row>
    <row r="1243" spans="1:20" ht="14.1" customHeight="1">
      <c r="K1243" s="64" t="s">
        <v>21</v>
      </c>
      <c r="L1243" s="63" t="s">
        <v>86</v>
      </c>
      <c r="M1243" s="183" t="s">
        <v>21</v>
      </c>
      <c r="N1243" s="63" t="s">
        <v>86</v>
      </c>
      <c r="O1243" s="183" t="s">
        <v>21</v>
      </c>
      <c r="P1243" s="63" t="s">
        <v>86</v>
      </c>
      <c r="Q1243" s="182" t="s">
        <v>21</v>
      </c>
      <c r="R1243" s="63" t="s">
        <v>86</v>
      </c>
      <c r="S1243" s="182" t="s">
        <v>21</v>
      </c>
      <c r="T1243" s="63" t="s">
        <v>86</v>
      </c>
    </row>
    <row r="1244" spans="1:20" ht="14.1" customHeight="1">
      <c r="G1244" s="36" t="s">
        <v>387</v>
      </c>
      <c r="H1244" s="36"/>
      <c r="I1244" s="36"/>
      <c r="J1244" s="36"/>
      <c r="K1244" s="41">
        <v>328</v>
      </c>
      <c r="L1244" s="37">
        <v>43.157894736842103</v>
      </c>
      <c r="M1244" s="42">
        <v>99</v>
      </c>
      <c r="N1244" s="37">
        <v>44.796380090497699</v>
      </c>
      <c r="O1244" s="42">
        <v>74</v>
      </c>
      <c r="P1244" s="37">
        <v>43.786982248520701</v>
      </c>
      <c r="Q1244" s="43">
        <v>75</v>
      </c>
      <c r="R1244" s="37">
        <v>36.945812807881801</v>
      </c>
      <c r="S1244" s="43">
        <v>80</v>
      </c>
      <c r="T1244" s="37">
        <v>47.904191616766497</v>
      </c>
    </row>
    <row r="1245" spans="1:20" ht="14.1" customHeight="1" thickBot="1">
      <c r="G1245" s="36" t="s">
        <v>388</v>
      </c>
      <c r="H1245" s="36"/>
      <c r="I1245" s="36"/>
      <c r="J1245" s="82"/>
      <c r="K1245" s="47">
        <v>432</v>
      </c>
      <c r="L1245" s="52">
        <v>56.842105263157897</v>
      </c>
      <c r="M1245" s="48">
        <v>122</v>
      </c>
      <c r="N1245" s="52">
        <v>55.203619909502301</v>
      </c>
      <c r="O1245" s="48">
        <v>95</v>
      </c>
      <c r="P1245" s="52">
        <v>56.213017751479299</v>
      </c>
      <c r="Q1245" s="49">
        <v>128</v>
      </c>
      <c r="R1245" s="52">
        <v>63.054187192118199</v>
      </c>
      <c r="S1245" s="49">
        <v>87</v>
      </c>
      <c r="T1245" s="52">
        <v>52.095808383233503</v>
      </c>
    </row>
    <row r="1246" spans="1:20" ht="14.1" customHeight="1" thickTop="1">
      <c r="J1246" s="403" t="s">
        <v>87</v>
      </c>
      <c r="K1246" s="249">
        <f t="shared" ref="K1246:T1246" si="120">SUM(K1244:K1245)</f>
        <v>760</v>
      </c>
      <c r="L1246" s="73">
        <f t="shared" si="120"/>
        <v>100</v>
      </c>
      <c r="M1246" s="59">
        <f t="shared" si="120"/>
        <v>221</v>
      </c>
      <c r="N1246" s="73">
        <f t="shared" si="120"/>
        <v>100</v>
      </c>
      <c r="O1246" s="59">
        <f t="shared" si="120"/>
        <v>169</v>
      </c>
      <c r="P1246" s="73">
        <f t="shared" si="120"/>
        <v>100</v>
      </c>
      <c r="Q1246" s="60">
        <f t="shared" si="120"/>
        <v>203</v>
      </c>
      <c r="R1246" s="73">
        <f t="shared" si="120"/>
        <v>100</v>
      </c>
      <c r="S1246" s="60">
        <f t="shared" si="120"/>
        <v>167</v>
      </c>
      <c r="T1246" s="73">
        <f t="shared" si="120"/>
        <v>100</v>
      </c>
    </row>
    <row r="1265" spans="1:25" ht="14.1" customHeight="1">
      <c r="A1265" s="8" t="s">
        <v>389</v>
      </c>
      <c r="B1265" s="9"/>
      <c r="C1265" s="11" t="s">
        <v>391</v>
      </c>
      <c r="O1265" s="8" t="s">
        <v>390</v>
      </c>
      <c r="P1265" s="9"/>
      <c r="Q1265" s="11" t="s">
        <v>594</v>
      </c>
    </row>
    <row r="1266" spans="1:25" ht="14.1" customHeight="1">
      <c r="C1266" s="11" t="s">
        <v>392</v>
      </c>
      <c r="O1266" s="4"/>
      <c r="P1266" s="3"/>
      <c r="Q1266" s="11" t="s">
        <v>595</v>
      </c>
    </row>
    <row r="1267" spans="1:25" ht="14.1" customHeight="1">
      <c r="A1267" s="1"/>
      <c r="B1267" s="1"/>
      <c r="C1267" s="11" t="s">
        <v>352</v>
      </c>
      <c r="Q1267" s="11" t="s">
        <v>343</v>
      </c>
    </row>
    <row r="1268" spans="1:25" ht="14.1" customHeight="1">
      <c r="C1268" s="168" t="s">
        <v>380</v>
      </c>
    </row>
    <row r="1270" spans="1:25" ht="14.1" customHeight="1">
      <c r="C1270" s="91"/>
      <c r="D1270" s="91"/>
      <c r="F1270" s="93">
        <v>1</v>
      </c>
      <c r="G1270" s="93">
        <v>2</v>
      </c>
      <c r="H1270" s="93">
        <v>3</v>
      </c>
      <c r="I1270" s="93">
        <v>4</v>
      </c>
      <c r="Q1270" s="91"/>
      <c r="R1270" s="91"/>
      <c r="T1270" s="93">
        <v>1</v>
      </c>
      <c r="U1270" s="93">
        <v>2</v>
      </c>
      <c r="V1270" s="93">
        <v>3</v>
      </c>
      <c r="W1270" s="93">
        <v>4</v>
      </c>
      <c r="X1270" s="93">
        <v>5</v>
      </c>
    </row>
    <row r="1271" spans="1:25" ht="14.1" customHeight="1">
      <c r="C1271" s="1"/>
      <c r="D1271" s="91"/>
      <c r="F1271" s="487" t="s">
        <v>393</v>
      </c>
      <c r="G1271" s="490" t="s">
        <v>394</v>
      </c>
      <c r="H1271" s="487" t="s">
        <v>395</v>
      </c>
      <c r="I1271" s="490" t="s">
        <v>396</v>
      </c>
      <c r="R1271" s="91"/>
      <c r="T1271" s="485" t="s">
        <v>318</v>
      </c>
      <c r="U1271" s="486" t="s">
        <v>319</v>
      </c>
      <c r="V1271" s="485" t="s">
        <v>241</v>
      </c>
      <c r="W1271" s="486" t="s">
        <v>320</v>
      </c>
      <c r="X1271" s="487" t="s">
        <v>321</v>
      </c>
    </row>
    <row r="1272" spans="1:25" ht="14.1" customHeight="1">
      <c r="C1272" s="1"/>
      <c r="D1272" s="91"/>
      <c r="F1272" s="488"/>
      <c r="G1272" s="491"/>
      <c r="H1272" s="488"/>
      <c r="I1272" s="491"/>
      <c r="R1272" s="91"/>
      <c r="T1272" s="485"/>
      <c r="U1272" s="486"/>
      <c r="V1272" s="485"/>
      <c r="W1272" s="486"/>
      <c r="X1272" s="488"/>
    </row>
    <row r="1273" spans="1:25" ht="14.1" customHeight="1">
      <c r="C1273" s="1"/>
      <c r="D1273" s="91"/>
      <c r="F1273" s="488"/>
      <c r="G1273" s="491"/>
      <c r="H1273" s="488"/>
      <c r="I1273" s="491"/>
      <c r="R1273" s="91"/>
      <c r="T1273" s="485"/>
      <c r="U1273" s="486"/>
      <c r="V1273" s="485"/>
      <c r="W1273" s="486"/>
      <c r="X1273" s="488"/>
    </row>
    <row r="1274" spans="1:25" ht="14.1" customHeight="1">
      <c r="C1274" s="156"/>
      <c r="D1274" s="156"/>
      <c r="F1274" s="488"/>
      <c r="G1274" s="491"/>
      <c r="H1274" s="488"/>
      <c r="I1274" s="491"/>
      <c r="Q1274" s="156"/>
      <c r="R1274" s="156"/>
      <c r="T1274" s="485"/>
      <c r="U1274" s="486"/>
      <c r="V1274" s="485"/>
      <c r="W1274" s="486"/>
      <c r="X1274" s="488"/>
    </row>
    <row r="1275" spans="1:25" ht="14.1" customHeight="1">
      <c r="C1275" s="156"/>
      <c r="D1275" s="156"/>
      <c r="F1275" s="488"/>
      <c r="G1275" s="491"/>
      <c r="H1275" s="488"/>
      <c r="I1275" s="491"/>
      <c r="Q1275" s="156"/>
      <c r="R1275" s="156"/>
      <c r="T1275" s="485"/>
      <c r="U1275" s="486"/>
      <c r="V1275" s="485"/>
      <c r="W1275" s="486"/>
      <c r="X1275" s="488"/>
    </row>
    <row r="1276" spans="1:25" ht="14.1" customHeight="1">
      <c r="F1276" s="488"/>
      <c r="G1276" s="491"/>
      <c r="H1276" s="488"/>
      <c r="I1276" s="491"/>
      <c r="Q1276" s="2"/>
      <c r="T1276" s="485"/>
      <c r="U1276" s="486"/>
      <c r="V1276" s="485"/>
      <c r="W1276" s="486"/>
      <c r="X1276" s="488"/>
    </row>
    <row r="1277" spans="1:25" ht="14.1" customHeight="1">
      <c r="F1277" s="488"/>
      <c r="G1277" s="491"/>
      <c r="H1277" s="488"/>
      <c r="I1277" s="491"/>
      <c r="Q1277" s="2"/>
      <c r="T1277" s="485"/>
      <c r="U1277" s="486"/>
      <c r="V1277" s="485"/>
      <c r="W1277" s="486"/>
      <c r="X1277" s="488"/>
    </row>
    <row r="1278" spans="1:25" ht="14.1" customHeight="1">
      <c r="C1278" s="5"/>
      <c r="D1278" s="94"/>
      <c r="E1278" s="94"/>
      <c r="F1278" s="489"/>
      <c r="G1278" s="492"/>
      <c r="H1278" s="489"/>
      <c r="I1278" s="492"/>
      <c r="J1278" s="220" t="s">
        <v>87</v>
      </c>
      <c r="Q1278" s="5"/>
      <c r="R1278" s="94"/>
      <c r="S1278" s="94"/>
      <c r="T1278" s="485"/>
      <c r="U1278" s="486"/>
      <c r="V1278" s="485"/>
      <c r="W1278" s="486"/>
      <c r="X1278" s="489"/>
      <c r="Y1278" s="133" t="s">
        <v>87</v>
      </c>
    </row>
    <row r="1279" spans="1:25" ht="14.1" customHeight="1">
      <c r="C1279" s="270" t="s">
        <v>19</v>
      </c>
      <c r="D1279" s="271"/>
      <c r="E1279" s="272" t="s">
        <v>21</v>
      </c>
      <c r="F1279" s="25">
        <v>218</v>
      </c>
      <c r="G1279" s="25">
        <v>542</v>
      </c>
      <c r="H1279" s="25">
        <v>585</v>
      </c>
      <c r="I1279" s="25">
        <v>717</v>
      </c>
      <c r="J1279" s="276">
        <f t="shared" ref="J1279:J1288" si="121">SUM(F1279:I1279)</f>
        <v>2062</v>
      </c>
      <c r="Q1279" s="270" t="s">
        <v>19</v>
      </c>
      <c r="R1279" s="271"/>
      <c r="S1279" s="272" t="s">
        <v>21</v>
      </c>
      <c r="T1279" s="25">
        <v>125</v>
      </c>
      <c r="U1279" s="25">
        <v>548</v>
      </c>
      <c r="V1279" s="25">
        <v>365</v>
      </c>
      <c r="W1279" s="25">
        <v>248</v>
      </c>
      <c r="X1279" s="288">
        <v>59</v>
      </c>
      <c r="Y1279" s="276">
        <f>SUM(T1279:X1279)</f>
        <v>1345</v>
      </c>
    </row>
    <row r="1280" spans="1:25" ht="14.1" customHeight="1" thickBot="1">
      <c r="C1280" s="273"/>
      <c r="D1280" s="274"/>
      <c r="E1280" s="275" t="s">
        <v>151</v>
      </c>
      <c r="F1280" s="52">
        <v>10.5722599418041</v>
      </c>
      <c r="G1280" s="52">
        <v>26.285160038797301</v>
      </c>
      <c r="H1280" s="52">
        <v>28.370514064015499</v>
      </c>
      <c r="I1280" s="52">
        <v>34.772065955383098</v>
      </c>
      <c r="J1280" s="148">
        <f t="shared" si="121"/>
        <v>100</v>
      </c>
      <c r="Q1280" s="273"/>
      <c r="R1280" s="274"/>
      <c r="S1280" s="275" t="s">
        <v>151</v>
      </c>
      <c r="T1280" s="52">
        <v>9.2936802973977706</v>
      </c>
      <c r="U1280" s="52">
        <v>40.743494423791802</v>
      </c>
      <c r="V1280" s="52">
        <v>27.137546468401499</v>
      </c>
      <c r="W1280" s="52">
        <v>18.438661710037199</v>
      </c>
      <c r="X1280" s="289">
        <v>4.3866171003717502</v>
      </c>
      <c r="Y1280" s="148">
        <f>SUM(T1280:X1280)</f>
        <v>100.00000000000001</v>
      </c>
    </row>
    <row r="1281" spans="1:25" ht="14.1" customHeight="1" thickTop="1">
      <c r="C1281" s="280" t="s">
        <v>305</v>
      </c>
      <c r="D1281" s="281"/>
      <c r="E1281" s="284" t="s">
        <v>21</v>
      </c>
      <c r="F1281" s="30">
        <v>55</v>
      </c>
      <c r="G1281" s="30">
        <v>140</v>
      </c>
      <c r="H1281" s="290">
        <v>157</v>
      </c>
      <c r="I1281" s="293">
        <v>209</v>
      </c>
      <c r="J1281" s="229">
        <f t="shared" si="121"/>
        <v>561</v>
      </c>
      <c r="Q1281" s="280" t="s">
        <v>305</v>
      </c>
      <c r="R1281" s="281"/>
      <c r="S1281" s="284" t="s">
        <v>21</v>
      </c>
      <c r="T1281" s="30">
        <v>27</v>
      </c>
      <c r="U1281" s="30">
        <v>149</v>
      </c>
      <c r="V1281" s="290">
        <v>108</v>
      </c>
      <c r="W1281" s="296">
        <v>50</v>
      </c>
      <c r="X1281" s="293">
        <v>18</v>
      </c>
      <c r="Y1281" s="299">
        <f t="shared" ref="Y1281:Y1288" si="122">SUM(T1281:X1281)</f>
        <v>352</v>
      </c>
    </row>
    <row r="1282" spans="1:25" ht="14.1" customHeight="1" thickBot="1">
      <c r="C1282" s="277" t="s">
        <v>306</v>
      </c>
      <c r="D1282" s="278"/>
      <c r="E1282" s="285" t="s">
        <v>349</v>
      </c>
      <c r="F1282" s="52">
        <v>9.8039215686274499</v>
      </c>
      <c r="G1282" s="52">
        <v>24.9554367201426</v>
      </c>
      <c r="H1282" s="123">
        <v>27.9857397504456</v>
      </c>
      <c r="I1282" s="123">
        <v>37.254901960784302</v>
      </c>
      <c r="J1282" s="148">
        <f t="shared" si="121"/>
        <v>99.999999999999943</v>
      </c>
      <c r="Q1282" s="277" t="s">
        <v>306</v>
      </c>
      <c r="R1282" s="278"/>
      <c r="S1282" s="285" t="s">
        <v>349</v>
      </c>
      <c r="T1282" s="52">
        <v>7.6704545454545503</v>
      </c>
      <c r="U1282" s="52">
        <v>42.329545454545503</v>
      </c>
      <c r="V1282" s="123">
        <v>30.681818181818201</v>
      </c>
      <c r="W1282" s="123">
        <v>14.204545454545499</v>
      </c>
      <c r="X1282" s="123">
        <v>5.1136363636363598</v>
      </c>
      <c r="Y1282" s="148">
        <f t="shared" si="122"/>
        <v>100.00000000000011</v>
      </c>
    </row>
    <row r="1283" spans="1:25" ht="14.1" customHeight="1" thickTop="1">
      <c r="C1283" s="280" t="s">
        <v>305</v>
      </c>
      <c r="D1283" s="281"/>
      <c r="E1283" s="284" t="s">
        <v>21</v>
      </c>
      <c r="F1283" s="230">
        <v>45</v>
      </c>
      <c r="G1283" s="230">
        <v>101</v>
      </c>
      <c r="H1283" s="291">
        <v>117</v>
      </c>
      <c r="I1283" s="294">
        <v>207</v>
      </c>
      <c r="J1283" s="229">
        <f t="shared" si="121"/>
        <v>470</v>
      </c>
      <c r="Q1283" s="280" t="s">
        <v>305</v>
      </c>
      <c r="R1283" s="281"/>
      <c r="S1283" s="284" t="s">
        <v>21</v>
      </c>
      <c r="T1283" s="230">
        <v>29</v>
      </c>
      <c r="U1283" s="230">
        <v>105</v>
      </c>
      <c r="V1283" s="291">
        <v>68</v>
      </c>
      <c r="W1283" s="297">
        <v>51</v>
      </c>
      <c r="X1283" s="294">
        <v>10</v>
      </c>
      <c r="Y1283" s="299">
        <f t="shared" si="122"/>
        <v>263</v>
      </c>
    </row>
    <row r="1284" spans="1:25" ht="14.1" customHeight="1" thickBot="1">
      <c r="C1284" s="277" t="s">
        <v>307</v>
      </c>
      <c r="D1284" s="278"/>
      <c r="E1284" s="285" t="s">
        <v>349</v>
      </c>
      <c r="F1284" s="52">
        <v>9.5744680851063801</v>
      </c>
      <c r="G1284" s="52">
        <v>21.489361702127699</v>
      </c>
      <c r="H1284" s="123">
        <v>24.893617021276601</v>
      </c>
      <c r="I1284" s="123">
        <v>44.042553191489397</v>
      </c>
      <c r="J1284" s="148">
        <f t="shared" si="121"/>
        <v>100.00000000000009</v>
      </c>
      <c r="Q1284" s="277" t="s">
        <v>307</v>
      </c>
      <c r="R1284" s="278"/>
      <c r="S1284" s="285" t="s">
        <v>349</v>
      </c>
      <c r="T1284" s="52">
        <v>11.0266159695817</v>
      </c>
      <c r="U1284" s="52">
        <v>39.923954372623598</v>
      </c>
      <c r="V1284" s="52">
        <v>25.855513307984801</v>
      </c>
      <c r="W1284" s="123">
        <v>19.391634980988599</v>
      </c>
      <c r="X1284" s="123">
        <v>3.8022813688212902</v>
      </c>
      <c r="Y1284" s="148">
        <f t="shared" si="122"/>
        <v>99.999999999999972</v>
      </c>
    </row>
    <row r="1285" spans="1:25" ht="14.1" customHeight="1" thickTop="1">
      <c r="C1285" s="282" t="s">
        <v>308</v>
      </c>
      <c r="D1285" s="283"/>
      <c r="E1285" s="286" t="s">
        <v>21</v>
      </c>
      <c r="F1285" s="226">
        <v>76</v>
      </c>
      <c r="G1285" s="226">
        <v>168</v>
      </c>
      <c r="H1285" s="292">
        <v>163</v>
      </c>
      <c r="I1285" s="295">
        <v>154</v>
      </c>
      <c r="J1285" s="227">
        <f t="shared" si="121"/>
        <v>561</v>
      </c>
      <c r="Q1285" s="282" t="s">
        <v>308</v>
      </c>
      <c r="R1285" s="283"/>
      <c r="S1285" s="286" t="s">
        <v>21</v>
      </c>
      <c r="T1285" s="226">
        <v>42</v>
      </c>
      <c r="U1285" s="226">
        <v>155</v>
      </c>
      <c r="V1285" s="292">
        <v>107</v>
      </c>
      <c r="W1285" s="298">
        <v>81</v>
      </c>
      <c r="X1285" s="295">
        <v>22</v>
      </c>
      <c r="Y1285" s="300">
        <f>SUM(T1285:X1285)</f>
        <v>407</v>
      </c>
    </row>
    <row r="1286" spans="1:25" ht="14.1" customHeight="1" thickBot="1">
      <c r="C1286" s="268" t="s">
        <v>306</v>
      </c>
      <c r="D1286" s="269"/>
      <c r="E1286" s="285" t="s">
        <v>349</v>
      </c>
      <c r="F1286" s="52">
        <v>13.5472370766488</v>
      </c>
      <c r="G1286" s="52">
        <v>29.946524064171101</v>
      </c>
      <c r="H1286" s="123">
        <v>29.055258467023201</v>
      </c>
      <c r="I1286" s="123">
        <v>27.4509803921569</v>
      </c>
      <c r="J1286" s="148">
        <f t="shared" si="121"/>
        <v>100</v>
      </c>
      <c r="Q1286" s="268" t="s">
        <v>306</v>
      </c>
      <c r="R1286" s="269"/>
      <c r="S1286" s="285" t="s">
        <v>349</v>
      </c>
      <c r="T1286" s="52">
        <v>10.3194103194103</v>
      </c>
      <c r="U1286" s="52">
        <v>38.083538083538102</v>
      </c>
      <c r="V1286" s="123">
        <v>26.289926289926299</v>
      </c>
      <c r="W1286" s="123">
        <v>19.9017199017199</v>
      </c>
      <c r="X1286" s="123">
        <v>5.4054054054054097</v>
      </c>
      <c r="Y1286" s="148">
        <f t="shared" si="122"/>
        <v>100.00000000000001</v>
      </c>
    </row>
    <row r="1287" spans="1:25" ht="14.1" customHeight="1" thickTop="1">
      <c r="C1287" s="282" t="s">
        <v>308</v>
      </c>
      <c r="D1287" s="283"/>
      <c r="E1287" s="286" t="s">
        <v>21</v>
      </c>
      <c r="F1287" s="226">
        <v>42</v>
      </c>
      <c r="G1287" s="226">
        <v>133</v>
      </c>
      <c r="H1287" s="292">
        <v>148</v>
      </c>
      <c r="I1287" s="295">
        <v>147</v>
      </c>
      <c r="J1287" s="227">
        <f t="shared" si="121"/>
        <v>470</v>
      </c>
      <c r="Q1287" s="282" t="s">
        <v>308</v>
      </c>
      <c r="R1287" s="283"/>
      <c r="S1287" s="286" t="s">
        <v>21</v>
      </c>
      <c r="T1287" s="226">
        <v>27</v>
      </c>
      <c r="U1287" s="226">
        <v>139</v>
      </c>
      <c r="V1287" s="292">
        <v>82</v>
      </c>
      <c r="W1287" s="298">
        <v>66</v>
      </c>
      <c r="X1287" s="295">
        <v>9</v>
      </c>
      <c r="Y1287" s="300">
        <f t="shared" si="122"/>
        <v>323</v>
      </c>
    </row>
    <row r="1288" spans="1:25" ht="14.1" customHeight="1">
      <c r="C1288" s="235" t="s">
        <v>307</v>
      </c>
      <c r="D1288" s="279"/>
      <c r="E1288" s="287" t="s">
        <v>349</v>
      </c>
      <c r="F1288" s="37">
        <v>8.9361702127659601</v>
      </c>
      <c r="G1288" s="37">
        <v>28.297872340425499</v>
      </c>
      <c r="H1288" s="125">
        <v>31.489361702127699</v>
      </c>
      <c r="I1288" s="125">
        <v>31.2765957446809</v>
      </c>
      <c r="J1288" s="128">
        <f t="shared" si="121"/>
        <v>100.00000000000006</v>
      </c>
      <c r="Q1288" s="235" t="s">
        <v>307</v>
      </c>
      <c r="R1288" s="279"/>
      <c r="S1288" s="287" t="s">
        <v>349</v>
      </c>
      <c r="T1288" s="37">
        <v>8.3591331269349904</v>
      </c>
      <c r="U1288" s="37">
        <v>43.034055727554197</v>
      </c>
      <c r="V1288" s="125">
        <v>25.386996904024802</v>
      </c>
      <c r="W1288" s="125">
        <v>20.433436532507699</v>
      </c>
      <c r="X1288" s="125">
        <v>2.7863777089783301</v>
      </c>
      <c r="Y1288" s="128">
        <f t="shared" si="122"/>
        <v>100.00000000000003</v>
      </c>
    </row>
    <row r="1296" spans="1:25" ht="14.1" customHeight="1">
      <c r="A1296" s="8" t="s">
        <v>397</v>
      </c>
      <c r="B1296" s="9"/>
      <c r="C1296" s="11" t="s">
        <v>399</v>
      </c>
      <c r="O1296" s="8" t="s">
        <v>398</v>
      </c>
      <c r="P1296" s="9"/>
      <c r="Q1296" s="11" t="s">
        <v>342</v>
      </c>
    </row>
    <row r="1297" spans="1:25" ht="14.1" customHeight="1">
      <c r="C1297" s="11" t="s">
        <v>400</v>
      </c>
      <c r="O1297" s="4"/>
      <c r="P1297" s="3"/>
      <c r="Q1297" s="11" t="s">
        <v>343</v>
      </c>
    </row>
    <row r="1298" spans="1:25" ht="14.1" customHeight="1">
      <c r="A1298" s="1"/>
      <c r="B1298" s="1"/>
      <c r="C1298" s="11" t="s">
        <v>401</v>
      </c>
      <c r="Q1298" s="157" t="s">
        <v>402</v>
      </c>
    </row>
    <row r="1299" spans="1:25" ht="14.1" customHeight="1">
      <c r="C1299" s="11" t="s">
        <v>352</v>
      </c>
    </row>
    <row r="1300" spans="1:25" ht="14.1" customHeight="1">
      <c r="C1300" s="168" t="s">
        <v>380</v>
      </c>
    </row>
    <row r="1302" spans="1:25" ht="14.1" customHeight="1">
      <c r="C1302" s="91"/>
      <c r="D1302" s="91"/>
      <c r="F1302" s="93">
        <v>1</v>
      </c>
      <c r="G1302" s="93">
        <v>2</v>
      </c>
      <c r="H1302" s="93">
        <v>3</v>
      </c>
      <c r="I1302" s="93">
        <v>4</v>
      </c>
      <c r="Q1302" s="91"/>
      <c r="R1302" s="91"/>
      <c r="T1302" s="93">
        <v>1</v>
      </c>
      <c r="U1302" s="93">
        <v>2</v>
      </c>
      <c r="V1302" s="93">
        <v>3</v>
      </c>
      <c r="W1302" s="93">
        <v>4</v>
      </c>
      <c r="X1302" s="93">
        <v>5</v>
      </c>
    </row>
    <row r="1303" spans="1:25" ht="14.1" customHeight="1">
      <c r="C1303" s="1"/>
      <c r="D1303" s="91"/>
      <c r="F1303" s="487" t="s">
        <v>393</v>
      </c>
      <c r="G1303" s="490" t="s">
        <v>394</v>
      </c>
      <c r="H1303" s="487" t="s">
        <v>395</v>
      </c>
      <c r="I1303" s="490" t="s">
        <v>396</v>
      </c>
      <c r="R1303" s="91"/>
      <c r="T1303" s="485" t="s">
        <v>318</v>
      </c>
      <c r="U1303" s="486" t="s">
        <v>319</v>
      </c>
      <c r="V1303" s="485" t="s">
        <v>241</v>
      </c>
      <c r="W1303" s="486" t="s">
        <v>320</v>
      </c>
      <c r="X1303" s="487" t="s">
        <v>321</v>
      </c>
    </row>
    <row r="1304" spans="1:25" ht="14.1" customHeight="1">
      <c r="C1304" s="1"/>
      <c r="D1304" s="91"/>
      <c r="F1304" s="488"/>
      <c r="G1304" s="491"/>
      <c r="H1304" s="488"/>
      <c r="I1304" s="491"/>
      <c r="R1304" s="91"/>
      <c r="T1304" s="485"/>
      <c r="U1304" s="486"/>
      <c r="V1304" s="485"/>
      <c r="W1304" s="486"/>
      <c r="X1304" s="488"/>
    </row>
    <row r="1305" spans="1:25" ht="14.1" customHeight="1">
      <c r="C1305" s="1"/>
      <c r="D1305" s="91"/>
      <c r="F1305" s="488"/>
      <c r="G1305" s="491"/>
      <c r="H1305" s="488"/>
      <c r="I1305" s="491"/>
      <c r="R1305" s="91"/>
      <c r="T1305" s="485"/>
      <c r="U1305" s="486"/>
      <c r="V1305" s="485"/>
      <c r="W1305" s="486"/>
      <c r="X1305" s="488"/>
    </row>
    <row r="1306" spans="1:25" ht="14.1" customHeight="1">
      <c r="C1306" s="156"/>
      <c r="D1306" s="156"/>
      <c r="F1306" s="488"/>
      <c r="G1306" s="491"/>
      <c r="H1306" s="488"/>
      <c r="I1306" s="491"/>
      <c r="Q1306" s="156"/>
      <c r="R1306" s="156"/>
      <c r="T1306" s="485"/>
      <c r="U1306" s="486"/>
      <c r="V1306" s="485"/>
      <c r="W1306" s="486"/>
      <c r="X1306" s="488"/>
    </row>
    <row r="1307" spans="1:25" ht="14.1" customHeight="1">
      <c r="C1307" s="156"/>
      <c r="D1307" s="156"/>
      <c r="F1307" s="488"/>
      <c r="G1307" s="491"/>
      <c r="H1307" s="488"/>
      <c r="I1307" s="491"/>
      <c r="Q1307" s="156"/>
      <c r="R1307" s="156"/>
      <c r="T1307" s="485"/>
      <c r="U1307" s="486"/>
      <c r="V1307" s="485"/>
      <c r="W1307" s="486"/>
      <c r="X1307" s="488"/>
    </row>
    <row r="1308" spans="1:25" ht="14.1" customHeight="1">
      <c r="F1308" s="488"/>
      <c r="G1308" s="491"/>
      <c r="H1308" s="488"/>
      <c r="I1308" s="491"/>
      <c r="Q1308" s="2"/>
      <c r="T1308" s="485"/>
      <c r="U1308" s="486"/>
      <c r="V1308" s="485"/>
      <c r="W1308" s="486"/>
      <c r="X1308" s="488"/>
    </row>
    <row r="1309" spans="1:25" ht="14.1" customHeight="1">
      <c r="F1309" s="488"/>
      <c r="G1309" s="491"/>
      <c r="H1309" s="488"/>
      <c r="I1309" s="491"/>
      <c r="Q1309" s="2"/>
      <c r="T1309" s="485"/>
      <c r="U1309" s="486"/>
      <c r="V1309" s="485"/>
      <c r="W1309" s="486"/>
      <c r="X1309" s="488"/>
    </row>
    <row r="1310" spans="1:25" ht="14.1" customHeight="1">
      <c r="C1310" s="5"/>
      <c r="D1310" s="94"/>
      <c r="E1310" s="94"/>
      <c r="F1310" s="489"/>
      <c r="G1310" s="492"/>
      <c r="H1310" s="489"/>
      <c r="I1310" s="492"/>
      <c r="J1310" s="220" t="s">
        <v>87</v>
      </c>
      <c r="Q1310" s="5"/>
      <c r="R1310" s="94"/>
      <c r="S1310" s="94"/>
      <c r="T1310" s="485"/>
      <c r="U1310" s="486"/>
      <c r="V1310" s="485"/>
      <c r="W1310" s="486"/>
      <c r="X1310" s="489"/>
      <c r="Y1310" s="133" t="s">
        <v>87</v>
      </c>
    </row>
    <row r="1311" spans="1:25" ht="14.1" customHeight="1">
      <c r="C1311" s="270" t="s">
        <v>19</v>
      </c>
      <c r="D1311" s="271"/>
      <c r="E1311" s="272" t="s">
        <v>21</v>
      </c>
      <c r="F1311" s="25">
        <v>122</v>
      </c>
      <c r="G1311" s="25">
        <v>370</v>
      </c>
      <c r="H1311" s="25">
        <v>490</v>
      </c>
      <c r="I1311" s="25">
        <v>1080</v>
      </c>
      <c r="J1311" s="276">
        <f t="shared" ref="J1311:J1320" si="123">SUM(F1311:I1311)</f>
        <v>2062</v>
      </c>
      <c r="Q1311" s="270" t="s">
        <v>19</v>
      </c>
      <c r="R1311" s="271"/>
      <c r="S1311" s="272" t="s">
        <v>21</v>
      </c>
      <c r="T1311" s="25">
        <v>90</v>
      </c>
      <c r="U1311" s="25">
        <v>396</v>
      </c>
      <c r="V1311" s="25">
        <v>282</v>
      </c>
      <c r="W1311" s="25">
        <v>174</v>
      </c>
      <c r="X1311" s="288">
        <v>40</v>
      </c>
      <c r="Y1311" s="276">
        <f>SUM(T1311:X1311)</f>
        <v>982</v>
      </c>
    </row>
    <row r="1312" spans="1:25" ht="14.1" customHeight="1" thickBot="1">
      <c r="C1312" s="273"/>
      <c r="D1312" s="274"/>
      <c r="E1312" s="275" t="s">
        <v>151</v>
      </c>
      <c r="F1312" s="52">
        <v>5.9165858389912698</v>
      </c>
      <c r="G1312" s="52">
        <v>17.9437439379243</v>
      </c>
      <c r="H1312" s="52">
        <v>23.763336566440302</v>
      </c>
      <c r="I1312" s="52">
        <v>52.376333656644</v>
      </c>
      <c r="J1312" s="148">
        <f t="shared" si="123"/>
        <v>99.999999999999872</v>
      </c>
      <c r="Q1312" s="273"/>
      <c r="R1312" s="274"/>
      <c r="S1312" s="275" t="s">
        <v>151</v>
      </c>
      <c r="T1312" s="52">
        <v>9.1649694501018306</v>
      </c>
      <c r="U1312" s="52">
        <v>40.325865580448102</v>
      </c>
      <c r="V1312" s="52">
        <v>28.716904276985701</v>
      </c>
      <c r="W1312" s="52">
        <v>17.7189409368635</v>
      </c>
      <c r="X1312" s="289">
        <v>4.0733197556008101</v>
      </c>
      <c r="Y1312" s="148">
        <f>SUM(T1312:X1312)</f>
        <v>99.999999999999943</v>
      </c>
    </row>
    <row r="1313" spans="3:25" ht="14.1" customHeight="1" thickTop="1">
      <c r="C1313" s="280" t="s">
        <v>305</v>
      </c>
      <c r="D1313" s="281"/>
      <c r="E1313" s="284" t="s">
        <v>21</v>
      </c>
      <c r="F1313" s="30">
        <v>24</v>
      </c>
      <c r="G1313" s="30">
        <v>78</v>
      </c>
      <c r="H1313" s="290">
        <v>108</v>
      </c>
      <c r="I1313" s="293">
        <v>351</v>
      </c>
      <c r="J1313" s="229">
        <f t="shared" si="123"/>
        <v>561</v>
      </c>
      <c r="Q1313" s="280" t="s">
        <v>305</v>
      </c>
      <c r="R1313" s="281"/>
      <c r="S1313" s="284" t="s">
        <v>21</v>
      </c>
      <c r="T1313" s="30">
        <v>15</v>
      </c>
      <c r="U1313" s="30">
        <v>78</v>
      </c>
      <c r="V1313" s="290">
        <v>70</v>
      </c>
      <c r="W1313" s="296">
        <v>37</v>
      </c>
      <c r="X1313" s="293">
        <v>10</v>
      </c>
      <c r="Y1313" s="299">
        <f t="shared" ref="Y1313:Y1316" si="124">SUM(T1313:X1313)</f>
        <v>210</v>
      </c>
    </row>
    <row r="1314" spans="3:25" ht="14.1" customHeight="1" thickBot="1">
      <c r="C1314" s="277" t="s">
        <v>306</v>
      </c>
      <c r="D1314" s="278"/>
      <c r="E1314" s="285" t="s">
        <v>349</v>
      </c>
      <c r="F1314" s="52">
        <v>4.2780748663101598</v>
      </c>
      <c r="G1314" s="52">
        <v>13.903743315508001</v>
      </c>
      <c r="H1314" s="123">
        <v>19.251336898395699</v>
      </c>
      <c r="I1314" s="123">
        <v>62.566844919786099</v>
      </c>
      <c r="J1314" s="148">
        <f t="shared" si="123"/>
        <v>99.999999999999957</v>
      </c>
      <c r="Q1314" s="277" t="s">
        <v>306</v>
      </c>
      <c r="R1314" s="278"/>
      <c r="S1314" s="285" t="s">
        <v>349</v>
      </c>
      <c r="T1314" s="52">
        <v>7.1428571428571397</v>
      </c>
      <c r="U1314" s="52">
        <v>37.142857142857103</v>
      </c>
      <c r="V1314" s="123">
        <v>33.3333333333333</v>
      </c>
      <c r="W1314" s="123">
        <v>17.619047619047599</v>
      </c>
      <c r="X1314" s="123">
        <v>4.7619047619047601</v>
      </c>
      <c r="Y1314" s="148">
        <f t="shared" si="124"/>
        <v>99.999999999999886</v>
      </c>
    </row>
    <row r="1315" spans="3:25" ht="14.1" customHeight="1" thickTop="1">
      <c r="C1315" s="280" t="s">
        <v>305</v>
      </c>
      <c r="D1315" s="281"/>
      <c r="E1315" s="284" t="s">
        <v>21</v>
      </c>
      <c r="F1315" s="230">
        <v>10</v>
      </c>
      <c r="G1315" s="230">
        <v>37</v>
      </c>
      <c r="H1315" s="291">
        <v>69</v>
      </c>
      <c r="I1315" s="294">
        <v>354</v>
      </c>
      <c r="J1315" s="229">
        <f t="shared" si="123"/>
        <v>470</v>
      </c>
      <c r="Q1315" s="280" t="s">
        <v>305</v>
      </c>
      <c r="R1315" s="281"/>
      <c r="S1315" s="284" t="s">
        <v>21</v>
      </c>
      <c r="T1315" s="230">
        <v>9</v>
      </c>
      <c r="U1315" s="230">
        <v>45</v>
      </c>
      <c r="V1315" s="291">
        <v>35</v>
      </c>
      <c r="W1315" s="297">
        <v>19</v>
      </c>
      <c r="X1315" s="294">
        <v>8</v>
      </c>
      <c r="Y1315" s="299">
        <f t="shared" si="124"/>
        <v>116</v>
      </c>
    </row>
    <row r="1316" spans="3:25" ht="14.1" customHeight="1" thickBot="1">
      <c r="C1316" s="277" t="s">
        <v>307</v>
      </c>
      <c r="D1316" s="278"/>
      <c r="E1316" s="285" t="s">
        <v>349</v>
      </c>
      <c r="F1316" s="52">
        <v>2.12765957446809</v>
      </c>
      <c r="G1316" s="52">
        <v>7.8723404255319096</v>
      </c>
      <c r="H1316" s="123">
        <v>14.680851063829801</v>
      </c>
      <c r="I1316" s="123">
        <v>75.319148936170194</v>
      </c>
      <c r="J1316" s="148">
        <f t="shared" si="123"/>
        <v>100</v>
      </c>
      <c r="Q1316" s="277" t="s">
        <v>307</v>
      </c>
      <c r="R1316" s="278"/>
      <c r="S1316" s="285" t="s">
        <v>349</v>
      </c>
      <c r="T1316" s="52">
        <v>7.7586206896551699</v>
      </c>
      <c r="U1316" s="52">
        <v>38.7931034482759</v>
      </c>
      <c r="V1316" s="52">
        <v>30.172413793103399</v>
      </c>
      <c r="W1316" s="123">
        <v>16.379310344827601</v>
      </c>
      <c r="X1316" s="123">
        <v>6.8965517241379297</v>
      </c>
      <c r="Y1316" s="148">
        <f t="shared" si="124"/>
        <v>100</v>
      </c>
    </row>
    <row r="1317" spans="3:25" ht="14.1" customHeight="1" thickTop="1">
      <c r="C1317" s="282" t="s">
        <v>308</v>
      </c>
      <c r="D1317" s="283"/>
      <c r="E1317" s="286" t="s">
        <v>21</v>
      </c>
      <c r="F1317" s="226">
        <v>57</v>
      </c>
      <c r="G1317" s="226">
        <v>135</v>
      </c>
      <c r="H1317" s="292">
        <v>162</v>
      </c>
      <c r="I1317" s="295">
        <v>207</v>
      </c>
      <c r="J1317" s="227">
        <f t="shared" si="123"/>
        <v>561</v>
      </c>
      <c r="Q1317" s="282" t="s">
        <v>308</v>
      </c>
      <c r="R1317" s="283"/>
      <c r="S1317" s="286" t="s">
        <v>21</v>
      </c>
      <c r="T1317" s="226">
        <v>41</v>
      </c>
      <c r="U1317" s="226">
        <v>135</v>
      </c>
      <c r="V1317" s="292">
        <v>100</v>
      </c>
      <c r="W1317" s="298">
        <v>69</v>
      </c>
      <c r="X1317" s="295">
        <v>9</v>
      </c>
      <c r="Y1317" s="300">
        <f>SUM(T1317:X1317)</f>
        <v>354</v>
      </c>
    </row>
    <row r="1318" spans="3:25" ht="14.1" customHeight="1" thickBot="1">
      <c r="C1318" s="268" t="s">
        <v>306</v>
      </c>
      <c r="D1318" s="269"/>
      <c r="E1318" s="285" t="s">
        <v>349</v>
      </c>
      <c r="F1318" s="52">
        <v>10.160427807486601</v>
      </c>
      <c r="G1318" s="52">
        <v>24.064171122994701</v>
      </c>
      <c r="H1318" s="123">
        <v>28.877005347593599</v>
      </c>
      <c r="I1318" s="123">
        <v>36.898395721925098</v>
      </c>
      <c r="J1318" s="148">
        <f t="shared" si="123"/>
        <v>100</v>
      </c>
      <c r="Q1318" s="268" t="s">
        <v>306</v>
      </c>
      <c r="R1318" s="269"/>
      <c r="S1318" s="285" t="s">
        <v>349</v>
      </c>
      <c r="T1318" s="52">
        <v>11.581920903954799</v>
      </c>
      <c r="U1318" s="52">
        <v>38.135593220338997</v>
      </c>
      <c r="V1318" s="123">
        <v>28.248587570621499</v>
      </c>
      <c r="W1318" s="123">
        <v>19.491525423728799</v>
      </c>
      <c r="X1318" s="123">
        <v>2.5423728813559299</v>
      </c>
      <c r="Y1318" s="148">
        <f t="shared" ref="Y1318:Y1320" si="125">SUM(T1318:X1318)</f>
        <v>100.00000000000003</v>
      </c>
    </row>
    <row r="1319" spans="3:25" ht="14.1" customHeight="1" thickTop="1">
      <c r="C1319" s="282" t="s">
        <v>308</v>
      </c>
      <c r="D1319" s="283"/>
      <c r="E1319" s="286" t="s">
        <v>21</v>
      </c>
      <c r="F1319" s="226">
        <v>31</v>
      </c>
      <c r="G1319" s="226">
        <v>120</v>
      </c>
      <c r="H1319" s="292">
        <v>151</v>
      </c>
      <c r="I1319" s="295">
        <v>168</v>
      </c>
      <c r="J1319" s="227">
        <f t="shared" si="123"/>
        <v>470</v>
      </c>
      <c r="Q1319" s="282" t="s">
        <v>308</v>
      </c>
      <c r="R1319" s="283"/>
      <c r="S1319" s="286" t="s">
        <v>21</v>
      </c>
      <c r="T1319" s="226">
        <v>25</v>
      </c>
      <c r="U1319" s="226">
        <v>138</v>
      </c>
      <c r="V1319" s="292">
        <v>77</v>
      </c>
      <c r="W1319" s="298">
        <v>49</v>
      </c>
      <c r="X1319" s="295">
        <v>13</v>
      </c>
      <c r="Y1319" s="300">
        <f t="shared" si="125"/>
        <v>302</v>
      </c>
    </row>
    <row r="1320" spans="3:25" ht="14.1" customHeight="1">
      <c r="C1320" s="235" t="s">
        <v>307</v>
      </c>
      <c r="D1320" s="279"/>
      <c r="E1320" s="287" t="s">
        <v>349</v>
      </c>
      <c r="F1320" s="37">
        <v>6.5957446808510598</v>
      </c>
      <c r="G1320" s="37">
        <v>25.531914893617</v>
      </c>
      <c r="H1320" s="125">
        <v>32.127659574468098</v>
      </c>
      <c r="I1320" s="125">
        <v>35.744680851063798</v>
      </c>
      <c r="J1320" s="128">
        <f t="shared" si="123"/>
        <v>99.999999999999972</v>
      </c>
      <c r="Q1320" s="235" t="s">
        <v>307</v>
      </c>
      <c r="R1320" s="279"/>
      <c r="S1320" s="287" t="s">
        <v>349</v>
      </c>
      <c r="T1320" s="37">
        <v>8.2781456953642394</v>
      </c>
      <c r="U1320" s="37">
        <v>45.695364238410598</v>
      </c>
      <c r="V1320" s="125">
        <v>25.496688741721901</v>
      </c>
      <c r="W1320" s="125">
        <v>16.225165562913901</v>
      </c>
      <c r="X1320" s="125">
        <v>4.3046357615893998</v>
      </c>
      <c r="Y1320" s="128">
        <f t="shared" si="125"/>
        <v>100.00000000000003</v>
      </c>
    </row>
    <row r="1335" spans="1:10" ht="14.1" customHeight="1">
      <c r="A1335" s="8" t="s">
        <v>403</v>
      </c>
      <c r="B1335" s="9"/>
      <c r="C1335" s="11" t="s">
        <v>404</v>
      </c>
    </row>
    <row r="1336" spans="1:10" ht="14.1" customHeight="1">
      <c r="C1336" s="168" t="s">
        <v>380</v>
      </c>
    </row>
    <row r="1337" spans="1:10" ht="14.1" customHeight="1">
      <c r="A1337" s="1"/>
      <c r="B1337" s="1"/>
      <c r="C1337" s="1"/>
      <c r="D1337" s="91"/>
      <c r="F1337" s="93">
        <v>1</v>
      </c>
      <c r="G1337" s="93">
        <v>2</v>
      </c>
      <c r="H1337" s="93">
        <v>3</v>
      </c>
      <c r="I1337" s="93">
        <v>4</v>
      </c>
    </row>
    <row r="1338" spans="1:10" ht="14.1" customHeight="1">
      <c r="C1338" s="1"/>
      <c r="D1338" s="91"/>
      <c r="F1338" s="485" t="s">
        <v>405</v>
      </c>
      <c r="G1338" s="486" t="s">
        <v>406</v>
      </c>
      <c r="H1338" s="485" t="s">
        <v>407</v>
      </c>
      <c r="I1338" s="486" t="s">
        <v>408</v>
      </c>
    </row>
    <row r="1339" spans="1:10" ht="14.1" customHeight="1">
      <c r="C1339" s="156"/>
      <c r="D1339" s="156"/>
      <c r="F1339" s="485"/>
      <c r="G1339" s="486"/>
      <c r="H1339" s="485"/>
      <c r="I1339" s="486"/>
    </row>
    <row r="1340" spans="1:10" ht="14.1" customHeight="1">
      <c r="C1340" s="156"/>
      <c r="D1340" s="156"/>
      <c r="F1340" s="485"/>
      <c r="G1340" s="486"/>
      <c r="H1340" s="485"/>
      <c r="I1340" s="486"/>
    </row>
    <row r="1341" spans="1:10" ht="14.1" customHeight="1">
      <c r="F1341" s="485"/>
      <c r="G1341" s="486"/>
      <c r="H1341" s="485"/>
      <c r="I1341" s="486"/>
    </row>
    <row r="1342" spans="1:10" ht="14.1" customHeight="1">
      <c r="F1342" s="485"/>
      <c r="G1342" s="486"/>
      <c r="H1342" s="485"/>
      <c r="I1342" s="486"/>
    </row>
    <row r="1343" spans="1:10" ht="14.1" customHeight="1">
      <c r="C1343" s="5"/>
      <c r="D1343" s="94"/>
      <c r="E1343" s="94"/>
      <c r="F1343" s="485"/>
      <c r="G1343" s="486"/>
      <c r="H1343" s="485"/>
      <c r="I1343" s="486"/>
      <c r="J1343" s="220" t="s">
        <v>87</v>
      </c>
    </row>
    <row r="1344" spans="1:10" ht="14.1" customHeight="1">
      <c r="C1344" s="270" t="s">
        <v>19</v>
      </c>
      <c r="D1344" s="271"/>
      <c r="E1344" s="272" t="s">
        <v>21</v>
      </c>
      <c r="F1344" s="25">
        <v>83</v>
      </c>
      <c r="G1344" s="25">
        <v>266</v>
      </c>
      <c r="H1344" s="25">
        <v>395</v>
      </c>
      <c r="I1344" s="25">
        <v>1318</v>
      </c>
      <c r="J1344" s="276">
        <f t="shared" ref="J1344:J1353" si="126">SUM(F1344:I1344)</f>
        <v>2062</v>
      </c>
    </row>
    <row r="1345" spans="1:20" ht="14.1" customHeight="1" thickBot="1">
      <c r="C1345" s="273"/>
      <c r="D1345" s="274"/>
      <c r="E1345" s="275" t="s">
        <v>151</v>
      </c>
      <c r="F1345" s="52">
        <v>4.0252182347235701</v>
      </c>
      <c r="G1345" s="52">
        <v>12.9000969932105</v>
      </c>
      <c r="H1345" s="52">
        <v>19.1561590688652</v>
      </c>
      <c r="I1345" s="52">
        <v>63.9185257032008</v>
      </c>
      <c r="J1345" s="148">
        <f t="shared" si="126"/>
        <v>100.00000000000007</v>
      </c>
    </row>
    <row r="1346" spans="1:20" ht="14.1" customHeight="1" thickTop="1">
      <c r="C1346" s="280" t="s">
        <v>305</v>
      </c>
      <c r="D1346" s="281"/>
      <c r="E1346" s="284" t="s">
        <v>21</v>
      </c>
      <c r="F1346" s="30">
        <v>25</v>
      </c>
      <c r="G1346" s="30">
        <v>61</v>
      </c>
      <c r="H1346" s="290">
        <v>84</v>
      </c>
      <c r="I1346" s="293">
        <v>391</v>
      </c>
      <c r="J1346" s="229">
        <f t="shared" si="126"/>
        <v>561</v>
      </c>
    </row>
    <row r="1347" spans="1:20" ht="14.1" customHeight="1" thickBot="1">
      <c r="C1347" s="277" t="s">
        <v>306</v>
      </c>
      <c r="D1347" s="278"/>
      <c r="E1347" s="285" t="s">
        <v>349</v>
      </c>
      <c r="F1347" s="52">
        <v>4.4563279857397502</v>
      </c>
      <c r="G1347" s="52">
        <v>10.873440285205</v>
      </c>
      <c r="H1347" s="123">
        <v>14.9732620320856</v>
      </c>
      <c r="I1347" s="123">
        <v>69.696969696969703</v>
      </c>
      <c r="J1347" s="148">
        <f t="shared" si="126"/>
        <v>100.00000000000006</v>
      </c>
    </row>
    <row r="1348" spans="1:20" ht="14.1" customHeight="1" thickTop="1">
      <c r="C1348" s="280" t="s">
        <v>305</v>
      </c>
      <c r="D1348" s="281"/>
      <c r="E1348" s="284" t="s">
        <v>21</v>
      </c>
      <c r="F1348" s="230">
        <v>6</v>
      </c>
      <c r="G1348" s="230">
        <v>31</v>
      </c>
      <c r="H1348" s="291">
        <v>46</v>
      </c>
      <c r="I1348" s="294">
        <v>387</v>
      </c>
      <c r="J1348" s="229">
        <f t="shared" si="126"/>
        <v>470</v>
      </c>
    </row>
    <row r="1349" spans="1:20" ht="14.1" customHeight="1" thickBot="1">
      <c r="C1349" s="277" t="s">
        <v>307</v>
      </c>
      <c r="D1349" s="278"/>
      <c r="E1349" s="285" t="s">
        <v>349</v>
      </c>
      <c r="F1349" s="52">
        <v>1.27659574468085</v>
      </c>
      <c r="G1349" s="52">
        <v>6.5957446808510598</v>
      </c>
      <c r="H1349" s="123">
        <v>9.7872340425531892</v>
      </c>
      <c r="I1349" s="123">
        <v>82.340425531914903</v>
      </c>
      <c r="J1349" s="148">
        <f t="shared" si="126"/>
        <v>100</v>
      </c>
    </row>
    <row r="1350" spans="1:20" ht="14.1" customHeight="1" thickTop="1">
      <c r="C1350" s="282" t="s">
        <v>308</v>
      </c>
      <c r="D1350" s="283"/>
      <c r="E1350" s="286" t="s">
        <v>21</v>
      </c>
      <c r="F1350" s="226">
        <v>33</v>
      </c>
      <c r="G1350" s="226">
        <v>99</v>
      </c>
      <c r="H1350" s="292">
        <v>145</v>
      </c>
      <c r="I1350" s="295">
        <v>284</v>
      </c>
      <c r="J1350" s="227">
        <f t="shared" si="126"/>
        <v>561</v>
      </c>
    </row>
    <row r="1351" spans="1:20" ht="14.1" customHeight="1" thickBot="1">
      <c r="C1351" s="268" t="s">
        <v>306</v>
      </c>
      <c r="D1351" s="269"/>
      <c r="E1351" s="285" t="s">
        <v>349</v>
      </c>
      <c r="F1351" s="52">
        <v>5.8823529411764701</v>
      </c>
      <c r="G1351" s="52">
        <v>17.647058823529399</v>
      </c>
      <c r="H1351" s="123">
        <v>25.8467023172906</v>
      </c>
      <c r="I1351" s="123">
        <v>50.623885918003602</v>
      </c>
      <c r="J1351" s="148">
        <f t="shared" si="126"/>
        <v>100.00000000000007</v>
      </c>
    </row>
    <row r="1352" spans="1:20" ht="14.1" customHeight="1" thickTop="1">
      <c r="C1352" s="282" t="s">
        <v>308</v>
      </c>
      <c r="D1352" s="283"/>
      <c r="E1352" s="286" t="s">
        <v>21</v>
      </c>
      <c r="F1352" s="226">
        <v>19</v>
      </c>
      <c r="G1352" s="226">
        <v>75</v>
      </c>
      <c r="H1352" s="292">
        <v>120</v>
      </c>
      <c r="I1352" s="295">
        <v>256</v>
      </c>
      <c r="J1352" s="227">
        <f t="shared" si="126"/>
        <v>470</v>
      </c>
    </row>
    <row r="1353" spans="1:20" ht="14.1" customHeight="1">
      <c r="C1353" s="235" t="s">
        <v>307</v>
      </c>
      <c r="D1353" s="279"/>
      <c r="E1353" s="287" t="s">
        <v>349</v>
      </c>
      <c r="F1353" s="37">
        <v>4.0425531914893602</v>
      </c>
      <c r="G1353" s="37">
        <v>15.9574468085106</v>
      </c>
      <c r="H1353" s="125">
        <v>25.531914893617</v>
      </c>
      <c r="I1353" s="125">
        <v>54.468085106383</v>
      </c>
      <c r="J1353" s="128">
        <f t="shared" si="126"/>
        <v>99.999999999999957</v>
      </c>
    </row>
    <row r="1355" spans="1:20" ht="14.1" customHeight="1">
      <c r="A1355" s="8" t="s">
        <v>409</v>
      </c>
      <c r="B1355" s="9"/>
      <c r="C1355" s="11" t="s">
        <v>410</v>
      </c>
    </row>
    <row r="1356" spans="1:20" ht="14.1" customHeight="1">
      <c r="C1356" s="308" t="s">
        <v>411</v>
      </c>
    </row>
    <row r="1357" spans="1:20" ht="14.1" customHeight="1">
      <c r="K1357" s="481" t="s">
        <v>19</v>
      </c>
      <c r="L1357" s="481"/>
      <c r="M1357" s="482" t="s">
        <v>82</v>
      </c>
      <c r="N1357" s="482"/>
      <c r="O1357" s="482" t="s">
        <v>82</v>
      </c>
      <c r="P1357" s="482"/>
      <c r="Q1357" s="483" t="s">
        <v>83</v>
      </c>
      <c r="R1357" s="484"/>
      <c r="S1357" s="483" t="s">
        <v>83</v>
      </c>
      <c r="T1357" s="484"/>
    </row>
    <row r="1358" spans="1:20" ht="14.1" customHeight="1">
      <c r="K1358" s="481"/>
      <c r="L1358" s="481"/>
      <c r="M1358" s="482" t="s">
        <v>84</v>
      </c>
      <c r="N1358" s="482"/>
      <c r="O1358" s="482" t="s">
        <v>85</v>
      </c>
      <c r="P1358" s="482"/>
      <c r="Q1358" s="483" t="s">
        <v>84</v>
      </c>
      <c r="R1358" s="484"/>
      <c r="S1358" s="483" t="s">
        <v>85</v>
      </c>
      <c r="T1358" s="484"/>
    </row>
    <row r="1359" spans="1:20" ht="14.1" customHeight="1">
      <c r="K1359" s="64" t="s">
        <v>21</v>
      </c>
      <c r="L1359" s="63" t="s">
        <v>86</v>
      </c>
      <c r="M1359" s="183" t="s">
        <v>21</v>
      </c>
      <c r="N1359" s="63" t="s">
        <v>86</v>
      </c>
      <c r="O1359" s="183" t="s">
        <v>21</v>
      </c>
      <c r="P1359" s="63" t="s">
        <v>86</v>
      </c>
      <c r="Q1359" s="182" t="s">
        <v>21</v>
      </c>
      <c r="R1359" s="63" t="s">
        <v>86</v>
      </c>
      <c r="S1359" s="182" t="s">
        <v>21</v>
      </c>
      <c r="T1359" s="63" t="s">
        <v>86</v>
      </c>
    </row>
    <row r="1360" spans="1:20" ht="14.1" customHeight="1">
      <c r="C1360" s="36" t="s">
        <v>412</v>
      </c>
      <c r="D1360" s="152"/>
      <c r="E1360" s="152"/>
      <c r="F1360" s="310"/>
      <c r="G1360" s="310"/>
      <c r="H1360" s="310"/>
      <c r="I1360" s="310"/>
      <c r="J1360" s="310"/>
      <c r="K1360" s="194">
        <v>352</v>
      </c>
      <c r="L1360" s="311">
        <v>47.311827956989198</v>
      </c>
      <c r="M1360" s="312">
        <v>78</v>
      </c>
      <c r="N1360" s="66">
        <v>45.882352941176499</v>
      </c>
      <c r="O1360" s="75">
        <v>47</v>
      </c>
      <c r="P1360" s="66">
        <v>56.6265060240964</v>
      </c>
      <c r="Q1360" s="76">
        <v>124</v>
      </c>
      <c r="R1360" s="66">
        <v>44.765342960288798</v>
      </c>
      <c r="S1360" s="76">
        <v>103</v>
      </c>
      <c r="T1360" s="66">
        <v>48.130841121495301</v>
      </c>
    </row>
    <row r="1361" spans="1:24" ht="14.1" customHeight="1">
      <c r="C1361" s="40" t="s">
        <v>413</v>
      </c>
      <c r="D1361" s="151"/>
      <c r="E1361" s="151"/>
      <c r="F1361" s="309"/>
      <c r="G1361" s="309"/>
      <c r="H1361" s="309"/>
      <c r="I1361" s="309"/>
      <c r="J1361" s="309"/>
      <c r="K1361" s="194">
        <v>240</v>
      </c>
      <c r="L1361" s="311">
        <v>32.258064516128997</v>
      </c>
      <c r="M1361" s="312">
        <v>71</v>
      </c>
      <c r="N1361" s="66">
        <v>41.764705882352899</v>
      </c>
      <c r="O1361" s="75">
        <v>18</v>
      </c>
      <c r="P1361" s="66">
        <v>21.6867469879518</v>
      </c>
      <c r="Q1361" s="76">
        <v>96</v>
      </c>
      <c r="R1361" s="66">
        <v>34.657039711191302</v>
      </c>
      <c r="S1361" s="76">
        <v>55</v>
      </c>
      <c r="T1361" s="66">
        <v>25.700934579439298</v>
      </c>
    </row>
    <row r="1362" spans="1:24" ht="14.1" customHeight="1">
      <c r="C1362" s="40" t="s">
        <v>414</v>
      </c>
      <c r="D1362" s="151"/>
      <c r="E1362" s="151"/>
      <c r="F1362" s="309"/>
      <c r="G1362" s="309"/>
      <c r="H1362" s="309"/>
      <c r="I1362" s="309"/>
      <c r="J1362" s="309"/>
      <c r="K1362" s="194">
        <v>81</v>
      </c>
      <c r="L1362" s="311">
        <v>10.8870967741935</v>
      </c>
      <c r="M1362" s="312">
        <v>25</v>
      </c>
      <c r="N1362" s="66">
        <v>14.705882352941201</v>
      </c>
      <c r="O1362" s="75">
        <v>5</v>
      </c>
      <c r="P1362" s="66">
        <v>6.0240963855421699</v>
      </c>
      <c r="Q1362" s="76">
        <v>37</v>
      </c>
      <c r="R1362" s="66">
        <v>13.357400722021699</v>
      </c>
      <c r="S1362" s="76">
        <v>14</v>
      </c>
      <c r="T1362" s="66">
        <v>6.5420560747663599</v>
      </c>
    </row>
    <row r="1363" spans="1:24" ht="14.1" customHeight="1">
      <c r="C1363" s="40" t="s">
        <v>415</v>
      </c>
      <c r="D1363" s="151"/>
      <c r="E1363" s="151"/>
      <c r="F1363" s="309"/>
      <c r="G1363" s="309"/>
      <c r="H1363" s="309"/>
      <c r="I1363" s="309"/>
      <c r="J1363" s="309"/>
      <c r="K1363" s="196">
        <v>298</v>
      </c>
      <c r="L1363" s="313">
        <v>40.053763440860202</v>
      </c>
      <c r="M1363" s="314">
        <v>37</v>
      </c>
      <c r="N1363" s="313">
        <v>21.764705882352899</v>
      </c>
      <c r="O1363" s="314">
        <v>20</v>
      </c>
      <c r="P1363" s="313">
        <v>24.096385542168701</v>
      </c>
      <c r="Q1363" s="315">
        <v>126</v>
      </c>
      <c r="R1363" s="313">
        <v>45.4873646209386</v>
      </c>
      <c r="S1363" s="315">
        <v>115</v>
      </c>
      <c r="T1363" s="313">
        <v>53.738317757009298</v>
      </c>
    </row>
    <row r="1364" spans="1:24" ht="14.1" customHeight="1" thickBot="1">
      <c r="C1364" s="40" t="s">
        <v>416</v>
      </c>
      <c r="D1364" s="151"/>
      <c r="E1364" s="151"/>
      <c r="F1364" s="309"/>
      <c r="G1364" s="309"/>
      <c r="H1364" s="309"/>
      <c r="I1364" s="309"/>
      <c r="J1364" s="309"/>
      <c r="K1364" s="195">
        <v>48</v>
      </c>
      <c r="L1364" s="316">
        <v>6.4516129032258096</v>
      </c>
      <c r="M1364" s="317">
        <v>6</v>
      </c>
      <c r="N1364" s="316">
        <v>3.52941176470588</v>
      </c>
      <c r="O1364" s="317">
        <v>10</v>
      </c>
      <c r="P1364" s="316">
        <v>12.048192771084301</v>
      </c>
      <c r="Q1364" s="318">
        <v>20</v>
      </c>
      <c r="R1364" s="316">
        <v>7.2202166064981901</v>
      </c>
      <c r="S1364" s="318">
        <v>12</v>
      </c>
      <c r="T1364" s="316">
        <v>5.6074766355140202</v>
      </c>
    </row>
    <row r="1365" spans="1:24" ht="14.1" customHeight="1" thickTop="1">
      <c r="J1365" s="435" t="s">
        <v>629</v>
      </c>
      <c r="K1365" s="249">
        <f>SUM(K1360:K1364)</f>
        <v>1019</v>
      </c>
      <c r="L1365" s="73">
        <f t="shared" ref="L1365:T1365" si="127">SUM(L1360:L1364)</f>
        <v>136.96236559139771</v>
      </c>
      <c r="M1365" s="59">
        <f t="shared" si="127"/>
        <v>217</v>
      </c>
      <c r="N1365" s="73">
        <f t="shared" si="127"/>
        <v>127.64705882352938</v>
      </c>
      <c r="O1365" s="59">
        <f t="shared" si="127"/>
        <v>100</v>
      </c>
      <c r="P1365" s="73">
        <f t="shared" si="127"/>
        <v>120.48192771084337</v>
      </c>
      <c r="Q1365" s="60">
        <f t="shared" si="127"/>
        <v>403</v>
      </c>
      <c r="R1365" s="73">
        <f t="shared" si="127"/>
        <v>145.48736462093859</v>
      </c>
      <c r="S1365" s="60">
        <f t="shared" si="127"/>
        <v>299</v>
      </c>
      <c r="T1365" s="73">
        <f t="shared" si="127"/>
        <v>139.71962616822427</v>
      </c>
    </row>
    <row r="1366" spans="1:24" ht="14.1" customHeight="1">
      <c r="A1366" s="8" t="s">
        <v>417</v>
      </c>
      <c r="B1366" s="9"/>
      <c r="C1366" s="11" t="s">
        <v>418</v>
      </c>
      <c r="O1366" s="8" t="s">
        <v>420</v>
      </c>
      <c r="P1366" s="9"/>
      <c r="Q1366" s="11" t="s">
        <v>421</v>
      </c>
    </row>
    <row r="1367" spans="1:24" ht="14.1" customHeight="1">
      <c r="C1367" s="11" t="s">
        <v>343</v>
      </c>
      <c r="O1367" s="4"/>
      <c r="P1367" s="3"/>
      <c r="Q1367" s="11" t="s">
        <v>628</v>
      </c>
    </row>
    <row r="1368" spans="1:24" ht="14.1" customHeight="1">
      <c r="A1368" s="1"/>
      <c r="B1368" s="1"/>
      <c r="C1368" s="157" t="s">
        <v>419</v>
      </c>
      <c r="Q1368" s="11" t="s">
        <v>343</v>
      </c>
    </row>
    <row r="1369" spans="1:24" ht="14.1" customHeight="1">
      <c r="A1369" s="1"/>
      <c r="B1369" s="1"/>
      <c r="C1369" s="1"/>
    </row>
    <row r="1370" spans="1:24" ht="14.1" customHeight="1">
      <c r="A1370" s="1"/>
      <c r="B1370" s="1"/>
      <c r="C1370" s="91"/>
      <c r="D1370" s="91"/>
      <c r="F1370" s="93">
        <v>1</v>
      </c>
      <c r="G1370" s="93">
        <v>2</v>
      </c>
      <c r="H1370" s="93">
        <v>3</v>
      </c>
      <c r="I1370" s="93">
        <v>4</v>
      </c>
      <c r="J1370" s="93">
        <v>5</v>
      </c>
      <c r="Q1370" s="91"/>
      <c r="R1370" s="91"/>
      <c r="T1370" s="93">
        <v>1</v>
      </c>
      <c r="U1370" s="93">
        <v>2</v>
      </c>
      <c r="V1370" s="93">
        <v>3</v>
      </c>
      <c r="W1370" s="93">
        <v>4</v>
      </c>
      <c r="X1370" s="93">
        <v>5</v>
      </c>
    </row>
    <row r="1371" spans="1:24" ht="14.1" customHeight="1">
      <c r="A1371" s="1"/>
      <c r="B1371" s="1"/>
      <c r="C1371" s="1"/>
      <c r="D1371" s="91"/>
      <c r="F1371" s="485" t="s">
        <v>318</v>
      </c>
      <c r="G1371" s="486" t="s">
        <v>319</v>
      </c>
      <c r="H1371" s="485" t="s">
        <v>241</v>
      </c>
      <c r="I1371" s="486" t="s">
        <v>320</v>
      </c>
      <c r="J1371" s="487" t="s">
        <v>321</v>
      </c>
      <c r="R1371" s="91"/>
      <c r="T1371" s="485" t="s">
        <v>422</v>
      </c>
      <c r="U1371" s="486" t="s">
        <v>423</v>
      </c>
      <c r="V1371" s="485" t="s">
        <v>424</v>
      </c>
      <c r="W1371" s="486" t="s">
        <v>425</v>
      </c>
      <c r="X1371" s="485" t="s">
        <v>426</v>
      </c>
    </row>
    <row r="1372" spans="1:24" ht="14.1" customHeight="1">
      <c r="A1372" s="1"/>
      <c r="B1372" s="1"/>
      <c r="C1372" s="1"/>
      <c r="D1372" s="91"/>
      <c r="F1372" s="485"/>
      <c r="G1372" s="486"/>
      <c r="H1372" s="485"/>
      <c r="I1372" s="486"/>
      <c r="J1372" s="488"/>
      <c r="R1372" s="91"/>
      <c r="T1372" s="485"/>
      <c r="U1372" s="486"/>
      <c r="V1372" s="485"/>
      <c r="W1372" s="486"/>
      <c r="X1372" s="485"/>
    </row>
    <row r="1373" spans="1:24" ht="14.1" customHeight="1">
      <c r="A1373" s="1"/>
      <c r="B1373" s="1"/>
      <c r="C1373" s="1"/>
      <c r="D1373" s="91"/>
      <c r="F1373" s="485"/>
      <c r="G1373" s="486"/>
      <c r="H1373" s="485"/>
      <c r="I1373" s="486"/>
      <c r="J1373" s="488"/>
      <c r="R1373" s="91"/>
      <c r="T1373" s="485"/>
      <c r="U1373" s="486"/>
      <c r="V1373" s="485"/>
      <c r="W1373" s="486"/>
      <c r="X1373" s="485"/>
    </row>
    <row r="1374" spans="1:24" ht="14.1" customHeight="1">
      <c r="A1374" s="1"/>
      <c r="B1374" s="1"/>
      <c r="C1374" s="156"/>
      <c r="D1374" s="156"/>
      <c r="F1374" s="485"/>
      <c r="G1374" s="486"/>
      <c r="H1374" s="485"/>
      <c r="I1374" s="486"/>
      <c r="J1374" s="488"/>
      <c r="Q1374" s="156"/>
      <c r="R1374" s="156"/>
      <c r="T1374" s="485"/>
      <c r="U1374" s="486"/>
      <c r="V1374" s="485"/>
      <c r="W1374" s="486"/>
      <c r="X1374" s="485"/>
    </row>
    <row r="1375" spans="1:24" ht="14.1" customHeight="1">
      <c r="A1375" s="1"/>
      <c r="B1375" s="1"/>
      <c r="C1375" s="156"/>
      <c r="D1375" s="156"/>
      <c r="F1375" s="485"/>
      <c r="G1375" s="486"/>
      <c r="H1375" s="485"/>
      <c r="I1375" s="486"/>
      <c r="J1375" s="488"/>
      <c r="Q1375" s="156"/>
      <c r="R1375" s="156"/>
      <c r="T1375" s="485"/>
      <c r="U1375" s="486"/>
      <c r="V1375" s="485"/>
      <c r="W1375" s="486"/>
      <c r="X1375" s="485"/>
    </row>
    <row r="1376" spans="1:24" ht="14.1" customHeight="1">
      <c r="A1376" s="1"/>
      <c r="B1376" s="1"/>
      <c r="F1376" s="485"/>
      <c r="G1376" s="486"/>
      <c r="H1376" s="485"/>
      <c r="I1376" s="486"/>
      <c r="J1376" s="488"/>
      <c r="Q1376" s="2"/>
      <c r="T1376" s="485"/>
      <c r="U1376" s="486"/>
      <c r="V1376" s="485"/>
      <c r="W1376" s="486"/>
      <c r="X1376" s="485"/>
    </row>
    <row r="1377" spans="1:25" ht="14.1" customHeight="1">
      <c r="A1377" s="1"/>
      <c r="B1377" s="1"/>
      <c r="F1377" s="485"/>
      <c r="G1377" s="486"/>
      <c r="H1377" s="485"/>
      <c r="I1377" s="486"/>
      <c r="J1377" s="488"/>
      <c r="Q1377" s="2"/>
      <c r="T1377" s="485"/>
      <c r="U1377" s="486"/>
      <c r="V1377" s="485"/>
      <c r="W1377" s="486"/>
      <c r="X1377" s="485"/>
    </row>
    <row r="1378" spans="1:25" ht="14.1" customHeight="1">
      <c r="A1378" s="1"/>
      <c r="B1378" s="1"/>
      <c r="C1378" s="5"/>
      <c r="D1378" s="94"/>
      <c r="E1378" s="94"/>
      <c r="F1378" s="485"/>
      <c r="G1378" s="486"/>
      <c r="H1378" s="485"/>
      <c r="I1378" s="486"/>
      <c r="J1378" s="489"/>
      <c r="K1378" s="133" t="s">
        <v>87</v>
      </c>
      <c r="Q1378" s="5"/>
      <c r="R1378" s="94"/>
      <c r="S1378" s="94"/>
      <c r="T1378" s="485"/>
      <c r="U1378" s="486"/>
      <c r="V1378" s="485"/>
      <c r="W1378" s="486"/>
      <c r="X1378" s="485"/>
      <c r="Y1378" s="133" t="s">
        <v>87</v>
      </c>
    </row>
    <row r="1379" spans="1:25" ht="14.1" customHeight="1">
      <c r="A1379" s="1"/>
      <c r="B1379" s="1"/>
      <c r="C1379" s="270" t="s">
        <v>19</v>
      </c>
      <c r="D1379" s="271"/>
      <c r="E1379" s="272" t="s">
        <v>21</v>
      </c>
      <c r="F1379" s="25">
        <v>115</v>
      </c>
      <c r="G1379" s="25">
        <v>369</v>
      </c>
      <c r="H1379" s="25">
        <v>181</v>
      </c>
      <c r="I1379" s="25">
        <v>68</v>
      </c>
      <c r="J1379" s="288">
        <v>11</v>
      </c>
      <c r="K1379" s="276">
        <f>SUM(F1379:J1379)</f>
        <v>744</v>
      </c>
      <c r="Q1379" s="270" t="s">
        <v>19</v>
      </c>
      <c r="R1379" s="271"/>
      <c r="S1379" s="272" t="s">
        <v>21</v>
      </c>
      <c r="T1379" s="25">
        <v>610</v>
      </c>
      <c r="U1379" s="25">
        <v>947</v>
      </c>
      <c r="V1379" s="25">
        <v>284</v>
      </c>
      <c r="W1379" s="25">
        <v>132</v>
      </c>
      <c r="X1379" s="288">
        <v>89</v>
      </c>
      <c r="Y1379" s="276">
        <f>SUM(T1379:X1379)</f>
        <v>2062</v>
      </c>
    </row>
    <row r="1380" spans="1:25" ht="14.1" customHeight="1" thickBot="1">
      <c r="A1380" s="1"/>
      <c r="B1380" s="1"/>
      <c r="C1380" s="273"/>
      <c r="D1380" s="274"/>
      <c r="E1380" s="275" t="s">
        <v>151</v>
      </c>
      <c r="F1380" s="52">
        <v>15.4569892473118</v>
      </c>
      <c r="G1380" s="52">
        <v>49.596774193548399</v>
      </c>
      <c r="H1380" s="52">
        <v>24.327956989247301</v>
      </c>
      <c r="I1380" s="52">
        <v>9.1397849462365599</v>
      </c>
      <c r="J1380" s="289">
        <v>1.47849462365591</v>
      </c>
      <c r="K1380" s="148">
        <f>SUM(F1380:J1380)</f>
        <v>99.999999999999957</v>
      </c>
      <c r="Q1380" s="273"/>
      <c r="R1380" s="274"/>
      <c r="S1380" s="275" t="s">
        <v>151</v>
      </c>
      <c r="T1380" s="52">
        <v>29.582929194956399</v>
      </c>
      <c r="U1380" s="52">
        <v>45.926285160038802</v>
      </c>
      <c r="V1380" s="52">
        <v>13.7730358874879</v>
      </c>
      <c r="W1380" s="52">
        <v>6.4015518913675997</v>
      </c>
      <c r="X1380" s="289">
        <v>4.3161978661493698</v>
      </c>
      <c r="Y1380" s="148">
        <f>SUM(T1380:X1380)</f>
        <v>100.00000000000009</v>
      </c>
    </row>
    <row r="1381" spans="1:25" ht="14.1" customHeight="1" thickTop="1">
      <c r="A1381" s="1"/>
      <c r="B1381" s="1"/>
      <c r="C1381" s="280" t="s">
        <v>305</v>
      </c>
      <c r="D1381" s="281"/>
      <c r="E1381" s="284" t="s">
        <v>21</v>
      </c>
      <c r="F1381" s="30">
        <v>28</v>
      </c>
      <c r="G1381" s="30">
        <v>77</v>
      </c>
      <c r="H1381" s="290">
        <v>46</v>
      </c>
      <c r="I1381" s="296">
        <v>16</v>
      </c>
      <c r="J1381" s="293">
        <v>3</v>
      </c>
      <c r="K1381" s="299">
        <f t="shared" ref="K1381:K1384" si="128">SUM(F1381:J1381)</f>
        <v>170</v>
      </c>
      <c r="Q1381" s="280" t="s">
        <v>305</v>
      </c>
      <c r="R1381" s="281"/>
      <c r="S1381" s="284" t="s">
        <v>21</v>
      </c>
      <c r="T1381" s="30">
        <v>186</v>
      </c>
      <c r="U1381" s="30">
        <v>244</v>
      </c>
      <c r="V1381" s="290">
        <v>78</v>
      </c>
      <c r="W1381" s="296">
        <v>26</v>
      </c>
      <c r="X1381" s="293">
        <v>27</v>
      </c>
      <c r="Y1381" s="299">
        <f t="shared" ref="Y1381:Y1384" si="129">SUM(T1381:X1381)</f>
        <v>561</v>
      </c>
    </row>
    <row r="1382" spans="1:25" ht="14.1" customHeight="1" thickBot="1">
      <c r="A1382" s="1"/>
      <c r="B1382" s="1"/>
      <c r="C1382" s="277" t="s">
        <v>306</v>
      </c>
      <c r="D1382" s="278"/>
      <c r="E1382" s="285" t="s">
        <v>349</v>
      </c>
      <c r="F1382" s="52">
        <v>16.470588235294102</v>
      </c>
      <c r="G1382" s="52">
        <v>45.294117647058798</v>
      </c>
      <c r="H1382" s="123">
        <v>27.0588235294118</v>
      </c>
      <c r="I1382" s="123">
        <v>9.4117647058823497</v>
      </c>
      <c r="J1382" s="123">
        <v>1.76470588235294</v>
      </c>
      <c r="K1382" s="148">
        <f t="shared" si="128"/>
        <v>99.999999999999986</v>
      </c>
      <c r="Q1382" s="277" t="s">
        <v>306</v>
      </c>
      <c r="R1382" s="278"/>
      <c r="S1382" s="285" t="s">
        <v>349</v>
      </c>
      <c r="T1382" s="52">
        <v>33.155080213903702</v>
      </c>
      <c r="U1382" s="52">
        <v>43.493761140819998</v>
      </c>
      <c r="V1382" s="123">
        <v>13.903743315508001</v>
      </c>
      <c r="W1382" s="123">
        <v>4.6345811051693397</v>
      </c>
      <c r="X1382" s="123">
        <v>4.8128342245989302</v>
      </c>
      <c r="Y1382" s="148">
        <f t="shared" si="129"/>
        <v>99.999999999999972</v>
      </c>
    </row>
    <row r="1383" spans="1:25" ht="14.1" customHeight="1" thickTop="1">
      <c r="A1383" s="1"/>
      <c r="B1383" s="1"/>
      <c r="C1383" s="280" t="s">
        <v>305</v>
      </c>
      <c r="D1383" s="281"/>
      <c r="E1383" s="284" t="s">
        <v>21</v>
      </c>
      <c r="F1383" s="230">
        <v>7</v>
      </c>
      <c r="G1383" s="230">
        <v>40</v>
      </c>
      <c r="H1383" s="291">
        <v>26</v>
      </c>
      <c r="I1383" s="297">
        <v>8</v>
      </c>
      <c r="J1383" s="294">
        <v>2</v>
      </c>
      <c r="K1383" s="299">
        <f t="shared" si="128"/>
        <v>83</v>
      </c>
      <c r="Q1383" s="280" t="s">
        <v>305</v>
      </c>
      <c r="R1383" s="281"/>
      <c r="S1383" s="284" t="s">
        <v>21</v>
      </c>
      <c r="T1383" s="230">
        <v>185</v>
      </c>
      <c r="U1383" s="230">
        <v>218</v>
      </c>
      <c r="V1383" s="291">
        <v>35</v>
      </c>
      <c r="W1383" s="297">
        <v>19</v>
      </c>
      <c r="X1383" s="294">
        <v>13</v>
      </c>
      <c r="Y1383" s="299">
        <f t="shared" si="129"/>
        <v>470</v>
      </c>
    </row>
    <row r="1384" spans="1:25" ht="14.1" customHeight="1" thickBot="1">
      <c r="A1384" s="1"/>
      <c r="B1384" s="1"/>
      <c r="C1384" s="277" t="s">
        <v>307</v>
      </c>
      <c r="D1384" s="278"/>
      <c r="E1384" s="285" t="s">
        <v>349</v>
      </c>
      <c r="F1384" s="52">
        <v>8.4337349397590398</v>
      </c>
      <c r="G1384" s="52">
        <v>48.192771084337402</v>
      </c>
      <c r="H1384" s="52">
        <v>31.325301204819301</v>
      </c>
      <c r="I1384" s="123">
        <v>9.6385542168674707</v>
      </c>
      <c r="J1384" s="123">
        <v>2.4096385542168699</v>
      </c>
      <c r="K1384" s="148">
        <f t="shared" si="128"/>
        <v>100.00000000000009</v>
      </c>
      <c r="Q1384" s="277" t="s">
        <v>307</v>
      </c>
      <c r="R1384" s="278"/>
      <c r="S1384" s="285" t="s">
        <v>349</v>
      </c>
      <c r="T1384" s="52">
        <v>39.361702127659598</v>
      </c>
      <c r="U1384" s="52">
        <v>46.3829787234043</v>
      </c>
      <c r="V1384" s="52">
        <v>7.4468085106383004</v>
      </c>
      <c r="W1384" s="123">
        <v>4.0425531914893602</v>
      </c>
      <c r="X1384" s="123">
        <v>2.76595744680851</v>
      </c>
      <c r="Y1384" s="148">
        <f t="shared" si="129"/>
        <v>100.00000000000007</v>
      </c>
    </row>
    <row r="1385" spans="1:25" ht="14.1" customHeight="1" thickTop="1">
      <c r="A1385" s="1"/>
      <c r="B1385" s="1"/>
      <c r="C1385" s="282" t="s">
        <v>308</v>
      </c>
      <c r="D1385" s="283"/>
      <c r="E1385" s="286" t="s">
        <v>21</v>
      </c>
      <c r="F1385" s="226">
        <v>46</v>
      </c>
      <c r="G1385" s="226">
        <v>141</v>
      </c>
      <c r="H1385" s="292">
        <v>64</v>
      </c>
      <c r="I1385" s="298">
        <v>24</v>
      </c>
      <c r="J1385" s="295">
        <v>2</v>
      </c>
      <c r="K1385" s="300">
        <f>SUM(F1385:J1385)</f>
        <v>277</v>
      </c>
      <c r="Q1385" s="282" t="s">
        <v>308</v>
      </c>
      <c r="R1385" s="283"/>
      <c r="S1385" s="286" t="s">
        <v>21</v>
      </c>
      <c r="T1385" s="226">
        <v>138</v>
      </c>
      <c r="U1385" s="226">
        <v>249</v>
      </c>
      <c r="V1385" s="292">
        <v>103</v>
      </c>
      <c r="W1385" s="298">
        <v>40</v>
      </c>
      <c r="X1385" s="295">
        <v>31</v>
      </c>
      <c r="Y1385" s="300">
        <f>SUM(T1385:X1385)</f>
        <v>561</v>
      </c>
    </row>
    <row r="1386" spans="1:25" ht="14.1" customHeight="1" thickBot="1">
      <c r="A1386" s="1"/>
      <c r="B1386" s="1"/>
      <c r="C1386" s="268" t="s">
        <v>306</v>
      </c>
      <c r="D1386" s="269"/>
      <c r="E1386" s="285" t="s">
        <v>349</v>
      </c>
      <c r="F1386" s="52">
        <v>16.6064981949459</v>
      </c>
      <c r="G1386" s="52">
        <v>50.902527075812301</v>
      </c>
      <c r="H1386" s="123">
        <v>23.1046931407942</v>
      </c>
      <c r="I1386" s="123">
        <v>8.6642599277978292</v>
      </c>
      <c r="J1386" s="123">
        <v>0.72202166064981999</v>
      </c>
      <c r="K1386" s="148">
        <f t="shared" ref="K1386:K1388" si="130">SUM(F1386:J1386)</f>
        <v>100.00000000000004</v>
      </c>
      <c r="Q1386" s="268" t="s">
        <v>306</v>
      </c>
      <c r="R1386" s="269"/>
      <c r="S1386" s="285" t="s">
        <v>349</v>
      </c>
      <c r="T1386" s="52">
        <v>24.5989304812834</v>
      </c>
      <c r="U1386" s="52">
        <v>44.385026737967898</v>
      </c>
      <c r="V1386" s="123">
        <v>18.3600713012478</v>
      </c>
      <c r="W1386" s="123">
        <v>7.1301247771835996</v>
      </c>
      <c r="X1386" s="123">
        <v>5.5258467023172901</v>
      </c>
      <c r="Y1386" s="148">
        <f t="shared" ref="Y1386:Y1388" si="131">SUM(T1386:X1386)</f>
        <v>99.999999999999986</v>
      </c>
    </row>
    <row r="1387" spans="1:25" ht="14.1" customHeight="1" thickTop="1">
      <c r="A1387" s="1"/>
      <c r="B1387" s="1"/>
      <c r="C1387" s="282" t="s">
        <v>308</v>
      </c>
      <c r="D1387" s="283"/>
      <c r="E1387" s="286" t="s">
        <v>21</v>
      </c>
      <c r="F1387" s="226">
        <v>34</v>
      </c>
      <c r="G1387" s="226">
        <v>111</v>
      </c>
      <c r="H1387" s="292">
        <v>45</v>
      </c>
      <c r="I1387" s="298">
        <v>20</v>
      </c>
      <c r="J1387" s="295">
        <v>4</v>
      </c>
      <c r="K1387" s="300">
        <f t="shared" si="130"/>
        <v>214</v>
      </c>
      <c r="Q1387" s="282" t="s">
        <v>308</v>
      </c>
      <c r="R1387" s="283"/>
      <c r="S1387" s="286" t="s">
        <v>21</v>
      </c>
      <c r="T1387" s="226">
        <v>101</v>
      </c>
      <c r="U1387" s="226">
        <v>236</v>
      </c>
      <c r="V1387" s="292">
        <v>68</v>
      </c>
      <c r="W1387" s="298">
        <v>47</v>
      </c>
      <c r="X1387" s="295">
        <v>18</v>
      </c>
      <c r="Y1387" s="300">
        <f t="shared" si="131"/>
        <v>470</v>
      </c>
    </row>
    <row r="1388" spans="1:25" ht="14.1" customHeight="1">
      <c r="A1388" s="1"/>
      <c r="B1388" s="1"/>
      <c r="C1388" s="235" t="s">
        <v>307</v>
      </c>
      <c r="D1388" s="279"/>
      <c r="E1388" s="287" t="s">
        <v>349</v>
      </c>
      <c r="F1388" s="37">
        <v>15.887850467289701</v>
      </c>
      <c r="G1388" s="37">
        <v>51.869158878504699</v>
      </c>
      <c r="H1388" s="125">
        <v>21.028037383177601</v>
      </c>
      <c r="I1388" s="125">
        <v>9.3457943925233593</v>
      </c>
      <c r="J1388" s="125">
        <v>1.86915887850467</v>
      </c>
      <c r="K1388" s="128">
        <f t="shared" si="130"/>
        <v>100.00000000000003</v>
      </c>
      <c r="Q1388" s="235" t="s">
        <v>307</v>
      </c>
      <c r="R1388" s="279"/>
      <c r="S1388" s="287" t="s">
        <v>349</v>
      </c>
      <c r="T1388" s="37">
        <v>21.489361702127699</v>
      </c>
      <c r="U1388" s="37">
        <v>50.212765957446798</v>
      </c>
      <c r="V1388" s="125">
        <v>14.468085106383</v>
      </c>
      <c r="W1388" s="125">
        <v>10</v>
      </c>
      <c r="X1388" s="125">
        <v>3.8297872340425498</v>
      </c>
      <c r="Y1388" s="128">
        <f t="shared" si="131"/>
        <v>100.00000000000006</v>
      </c>
    </row>
    <row r="1391" spans="1:25" ht="14.1" customHeight="1">
      <c r="A1391" s="8" t="s">
        <v>427</v>
      </c>
      <c r="B1391" s="9"/>
      <c r="C1391" s="11" t="s">
        <v>428</v>
      </c>
    </row>
    <row r="1392" spans="1:25" ht="14.1" customHeight="1">
      <c r="C1392" s="168" t="s">
        <v>429</v>
      </c>
    </row>
    <row r="1393" spans="1:20" ht="14.1" customHeight="1">
      <c r="K1393" s="481" t="s">
        <v>19</v>
      </c>
      <c r="L1393" s="481"/>
      <c r="M1393" s="482" t="s">
        <v>82</v>
      </c>
      <c r="N1393" s="482"/>
      <c r="O1393" s="482" t="s">
        <v>82</v>
      </c>
      <c r="P1393" s="482"/>
      <c r="Q1393" s="483" t="s">
        <v>83</v>
      </c>
      <c r="R1393" s="484"/>
      <c r="S1393" s="483" t="s">
        <v>83</v>
      </c>
      <c r="T1393" s="484"/>
    </row>
    <row r="1394" spans="1:20" ht="14.1" customHeight="1">
      <c r="K1394" s="481"/>
      <c r="L1394" s="481"/>
      <c r="M1394" s="482" t="s">
        <v>84</v>
      </c>
      <c r="N1394" s="482"/>
      <c r="O1394" s="482" t="s">
        <v>85</v>
      </c>
      <c r="P1394" s="482"/>
      <c r="Q1394" s="483" t="s">
        <v>84</v>
      </c>
      <c r="R1394" s="484"/>
      <c r="S1394" s="483" t="s">
        <v>85</v>
      </c>
      <c r="T1394" s="484"/>
    </row>
    <row r="1395" spans="1:20" ht="14.1" customHeight="1">
      <c r="K1395" s="64" t="s">
        <v>21</v>
      </c>
      <c r="L1395" s="63" t="s">
        <v>86</v>
      </c>
      <c r="M1395" s="183" t="s">
        <v>21</v>
      </c>
      <c r="N1395" s="63" t="s">
        <v>86</v>
      </c>
      <c r="O1395" s="183" t="s">
        <v>21</v>
      </c>
      <c r="P1395" s="63" t="s">
        <v>86</v>
      </c>
      <c r="Q1395" s="182" t="s">
        <v>21</v>
      </c>
      <c r="R1395" s="63" t="s">
        <v>86</v>
      </c>
      <c r="S1395" s="182" t="s">
        <v>21</v>
      </c>
      <c r="T1395" s="63" t="s">
        <v>86</v>
      </c>
    </row>
    <row r="1396" spans="1:20" ht="14.1" customHeight="1">
      <c r="C1396" s="36" t="s">
        <v>430</v>
      </c>
      <c r="D1396" s="152"/>
      <c r="E1396" s="152"/>
      <c r="F1396" s="310"/>
      <c r="G1396" s="152"/>
      <c r="H1396" s="152"/>
      <c r="I1396" s="152"/>
      <c r="J1396" s="319"/>
      <c r="K1396" s="431">
        <v>1639</v>
      </c>
      <c r="L1396" s="311">
        <v>79.485935984481102</v>
      </c>
      <c r="M1396" s="312">
        <v>415</v>
      </c>
      <c r="N1396" s="66">
        <v>73.975044563279894</v>
      </c>
      <c r="O1396" s="75">
        <v>403</v>
      </c>
      <c r="P1396" s="66">
        <v>85.744680851063805</v>
      </c>
      <c r="Q1396" s="76">
        <v>411</v>
      </c>
      <c r="R1396" s="66">
        <v>73.262032085561501</v>
      </c>
      <c r="S1396" s="76">
        <v>410</v>
      </c>
      <c r="T1396" s="66">
        <v>87.2340425531915</v>
      </c>
    </row>
    <row r="1397" spans="1:20" ht="14.1" customHeight="1">
      <c r="C1397" s="40" t="s">
        <v>431</v>
      </c>
      <c r="D1397" s="151"/>
      <c r="E1397" s="151"/>
      <c r="F1397" s="309"/>
      <c r="G1397" s="151"/>
      <c r="H1397" s="151"/>
      <c r="I1397" s="151"/>
      <c r="J1397" s="309"/>
      <c r="K1397" s="194">
        <v>60</v>
      </c>
      <c r="L1397" s="311">
        <v>2.9097963142580001</v>
      </c>
      <c r="M1397" s="312">
        <v>22</v>
      </c>
      <c r="N1397" s="66">
        <v>3.9215686274509798</v>
      </c>
      <c r="O1397" s="75">
        <v>7</v>
      </c>
      <c r="P1397" s="66">
        <v>1.4893617021276599</v>
      </c>
      <c r="Q1397" s="76">
        <v>19</v>
      </c>
      <c r="R1397" s="66">
        <v>3.3868092691622098</v>
      </c>
      <c r="S1397" s="76">
        <v>12</v>
      </c>
      <c r="T1397" s="66">
        <v>2.5531914893617</v>
      </c>
    </row>
    <row r="1398" spans="1:20" ht="14.1" customHeight="1">
      <c r="C1398" s="40" t="s">
        <v>432</v>
      </c>
      <c r="D1398" s="151"/>
      <c r="E1398" s="151"/>
      <c r="F1398" s="309"/>
      <c r="G1398" s="151"/>
      <c r="H1398" s="151"/>
      <c r="I1398" s="151"/>
      <c r="J1398" s="309"/>
      <c r="K1398" s="194">
        <v>311</v>
      </c>
      <c r="L1398" s="311">
        <v>15.082444228904</v>
      </c>
      <c r="M1398" s="312">
        <v>103</v>
      </c>
      <c r="N1398" s="66">
        <v>18.3600713012478</v>
      </c>
      <c r="O1398" s="75">
        <v>47</v>
      </c>
      <c r="P1398" s="66">
        <v>10</v>
      </c>
      <c r="Q1398" s="76">
        <v>116</v>
      </c>
      <c r="R1398" s="66">
        <v>20.677361853832402</v>
      </c>
      <c r="S1398" s="76">
        <v>45</v>
      </c>
      <c r="T1398" s="66">
        <v>9.5744680851063801</v>
      </c>
    </row>
    <row r="1399" spans="1:20" ht="14.1" customHeight="1" thickBot="1">
      <c r="C1399" s="40" t="s">
        <v>433</v>
      </c>
      <c r="D1399" s="151"/>
      <c r="E1399" s="151"/>
      <c r="F1399" s="309"/>
      <c r="G1399" s="151"/>
      <c r="H1399" s="151"/>
      <c r="I1399" s="151"/>
      <c r="J1399" s="309"/>
      <c r="K1399" s="195">
        <v>52</v>
      </c>
      <c r="L1399" s="316">
        <v>2.5218234723569299</v>
      </c>
      <c r="M1399" s="317">
        <v>21</v>
      </c>
      <c r="N1399" s="316">
        <v>3.7433155080213898</v>
      </c>
      <c r="O1399" s="317">
        <v>13</v>
      </c>
      <c r="P1399" s="316">
        <v>2.76595744680851</v>
      </c>
      <c r="Q1399" s="318">
        <v>15</v>
      </c>
      <c r="R1399" s="316">
        <v>2.6737967914438499</v>
      </c>
      <c r="S1399" s="318">
        <v>3</v>
      </c>
      <c r="T1399" s="316">
        <v>0.63829787234042601</v>
      </c>
    </row>
    <row r="1400" spans="1:20" ht="14.1" customHeight="1" thickTop="1">
      <c r="J1400" s="402" t="s">
        <v>87</v>
      </c>
      <c r="K1400" s="249">
        <f t="shared" ref="K1400:T1400" si="132">SUM(K1396:K1399)</f>
        <v>2062</v>
      </c>
      <c r="L1400" s="73">
        <f t="shared" si="132"/>
        <v>100.00000000000003</v>
      </c>
      <c r="M1400" s="59">
        <f t="shared" si="132"/>
        <v>561</v>
      </c>
      <c r="N1400" s="73">
        <f t="shared" si="132"/>
        <v>100.00000000000007</v>
      </c>
      <c r="O1400" s="59">
        <f t="shared" si="132"/>
        <v>470</v>
      </c>
      <c r="P1400" s="73">
        <f t="shared" si="132"/>
        <v>99.999999999999986</v>
      </c>
      <c r="Q1400" s="60">
        <f t="shared" si="132"/>
        <v>561</v>
      </c>
      <c r="R1400" s="73">
        <f t="shared" si="132"/>
        <v>99.999999999999957</v>
      </c>
      <c r="S1400" s="60">
        <f t="shared" si="132"/>
        <v>470</v>
      </c>
      <c r="T1400" s="73">
        <f t="shared" si="132"/>
        <v>100</v>
      </c>
    </row>
    <row r="1401" spans="1:20" ht="14.1" customHeight="1">
      <c r="A1401" s="8" t="s">
        <v>434</v>
      </c>
      <c r="B1401" s="9"/>
      <c r="C1401" s="11" t="s">
        <v>435</v>
      </c>
    </row>
    <row r="1402" spans="1:20" ht="14.1" customHeight="1">
      <c r="C1402" s="11" t="s">
        <v>352</v>
      </c>
    </row>
    <row r="1403" spans="1:20" ht="14.1" customHeight="1">
      <c r="C1403" s="168" t="s">
        <v>429</v>
      </c>
      <c r="K1403" s="481" t="s">
        <v>19</v>
      </c>
      <c r="L1403" s="481"/>
      <c r="M1403" s="482" t="s">
        <v>82</v>
      </c>
      <c r="N1403" s="482"/>
      <c r="O1403" s="482" t="s">
        <v>82</v>
      </c>
      <c r="P1403" s="482"/>
      <c r="Q1403" s="483" t="s">
        <v>83</v>
      </c>
      <c r="R1403" s="484"/>
      <c r="S1403" s="483" t="s">
        <v>83</v>
      </c>
      <c r="T1403" s="484"/>
    </row>
    <row r="1404" spans="1:20" ht="14.1" customHeight="1">
      <c r="K1404" s="481"/>
      <c r="L1404" s="481"/>
      <c r="M1404" s="482" t="s">
        <v>84</v>
      </c>
      <c r="N1404" s="482"/>
      <c r="O1404" s="482" t="s">
        <v>85</v>
      </c>
      <c r="P1404" s="482"/>
      <c r="Q1404" s="483" t="s">
        <v>84</v>
      </c>
      <c r="R1404" s="484"/>
      <c r="S1404" s="483" t="s">
        <v>85</v>
      </c>
      <c r="T1404" s="484"/>
    </row>
    <row r="1405" spans="1:20" ht="14.1" customHeight="1">
      <c r="K1405" s="64" t="s">
        <v>21</v>
      </c>
      <c r="L1405" s="63" t="s">
        <v>86</v>
      </c>
      <c r="M1405" s="183" t="s">
        <v>21</v>
      </c>
      <c r="N1405" s="63" t="s">
        <v>86</v>
      </c>
      <c r="O1405" s="183" t="s">
        <v>21</v>
      </c>
      <c r="P1405" s="63" t="s">
        <v>86</v>
      </c>
      <c r="Q1405" s="182" t="s">
        <v>21</v>
      </c>
      <c r="R1405" s="63" t="s">
        <v>86</v>
      </c>
      <c r="S1405" s="182" t="s">
        <v>21</v>
      </c>
      <c r="T1405" s="63" t="s">
        <v>86</v>
      </c>
    </row>
    <row r="1406" spans="1:20" ht="14.1" customHeight="1">
      <c r="E1406" s="36" t="s">
        <v>436</v>
      </c>
      <c r="F1406" s="321"/>
      <c r="G1406" s="250"/>
      <c r="H1406" s="310"/>
      <c r="I1406" s="310"/>
      <c r="J1406" s="319"/>
      <c r="K1406" s="194">
        <v>316</v>
      </c>
      <c r="L1406" s="311">
        <v>15.324927255092099</v>
      </c>
      <c r="M1406" s="312">
        <v>71</v>
      </c>
      <c r="N1406" s="66">
        <v>12.6559714795009</v>
      </c>
      <c r="O1406" s="75">
        <v>101</v>
      </c>
      <c r="P1406" s="66">
        <v>21.489361702127699</v>
      </c>
      <c r="Q1406" s="76">
        <v>61</v>
      </c>
      <c r="R1406" s="66">
        <v>10.873440285205</v>
      </c>
      <c r="S1406" s="76">
        <v>83</v>
      </c>
      <c r="T1406" s="66">
        <v>17.659574468085101</v>
      </c>
    </row>
    <row r="1407" spans="1:20" ht="14.1" customHeight="1">
      <c r="E1407" s="21" t="s">
        <v>437</v>
      </c>
      <c r="F1407" s="321"/>
      <c r="G1407" s="250"/>
      <c r="H1407" s="322"/>
      <c r="I1407" s="322"/>
      <c r="J1407" s="309"/>
      <c r="K1407" s="194">
        <v>647</v>
      </c>
      <c r="L1407" s="311">
        <v>31.377303588748799</v>
      </c>
      <c r="M1407" s="312">
        <v>196</v>
      </c>
      <c r="N1407" s="66">
        <v>34.937611408199601</v>
      </c>
      <c r="O1407" s="75">
        <v>190</v>
      </c>
      <c r="P1407" s="66">
        <v>40.425531914893597</v>
      </c>
      <c r="Q1407" s="76">
        <v>132</v>
      </c>
      <c r="R1407" s="66">
        <v>23.529411764705898</v>
      </c>
      <c r="S1407" s="76">
        <v>129</v>
      </c>
      <c r="T1407" s="66">
        <v>27.446808510638299</v>
      </c>
    </row>
    <row r="1408" spans="1:20" ht="14.1" customHeight="1" thickBot="1">
      <c r="E1408" s="82" t="s">
        <v>438</v>
      </c>
      <c r="F1408" s="154"/>
      <c r="G1408" s="153"/>
      <c r="H1408" s="320"/>
      <c r="I1408" s="320"/>
      <c r="J1408" s="320"/>
      <c r="K1408" s="195">
        <v>305</v>
      </c>
      <c r="L1408" s="316">
        <v>14.7914645974782</v>
      </c>
      <c r="M1408" s="317">
        <v>112</v>
      </c>
      <c r="N1408" s="70">
        <v>19.9643493761141</v>
      </c>
      <c r="O1408" s="78">
        <v>63</v>
      </c>
      <c r="P1408" s="70">
        <v>13.4042553191489</v>
      </c>
      <c r="Q1408" s="79">
        <v>73</v>
      </c>
      <c r="R1408" s="70">
        <v>13.012477718360101</v>
      </c>
      <c r="S1408" s="79">
        <v>57</v>
      </c>
      <c r="T1408" s="70">
        <v>12.127659574468099</v>
      </c>
    </row>
    <row r="1409" spans="1:24" ht="14.1" customHeight="1" thickTop="1">
      <c r="E1409" s="21" t="s">
        <v>439</v>
      </c>
      <c r="F1409" s="156"/>
      <c r="H1409" s="322"/>
      <c r="I1409" s="322"/>
      <c r="J1409" s="309"/>
      <c r="K1409" s="196">
        <v>220</v>
      </c>
      <c r="L1409" s="313">
        <v>10.6692531522793</v>
      </c>
      <c r="M1409" s="314">
        <v>43</v>
      </c>
      <c r="N1409" s="84">
        <v>7.66488413547237</v>
      </c>
      <c r="O1409" s="85">
        <v>19</v>
      </c>
      <c r="P1409" s="84">
        <v>4.0425531914893602</v>
      </c>
      <c r="Q1409" s="83">
        <v>103</v>
      </c>
      <c r="R1409" s="84">
        <v>18.3600713012478</v>
      </c>
      <c r="S1409" s="83">
        <v>55</v>
      </c>
      <c r="T1409" s="84">
        <v>11.702127659574501</v>
      </c>
    </row>
    <row r="1410" spans="1:24" ht="14.1" customHeight="1">
      <c r="E1410" s="165" t="s">
        <v>440</v>
      </c>
      <c r="F1410" s="321"/>
      <c r="G1410" s="250"/>
      <c r="H1410" s="323"/>
      <c r="I1410" s="323"/>
      <c r="J1410" s="309"/>
      <c r="K1410" s="194">
        <v>297</v>
      </c>
      <c r="L1410" s="311">
        <v>14.4034917555771</v>
      </c>
      <c r="M1410" s="312">
        <v>36</v>
      </c>
      <c r="N1410" s="66">
        <v>6.4171122994652396</v>
      </c>
      <c r="O1410" s="75">
        <v>23</v>
      </c>
      <c r="P1410" s="66">
        <v>4.8936170212765999</v>
      </c>
      <c r="Q1410" s="76">
        <v>130</v>
      </c>
      <c r="R1410" s="66">
        <v>23.172905525846701</v>
      </c>
      <c r="S1410" s="76">
        <v>108</v>
      </c>
      <c r="T1410" s="66">
        <v>22.978723404255302</v>
      </c>
    </row>
    <row r="1411" spans="1:24" ht="14.1" customHeight="1" thickBot="1">
      <c r="E1411" s="36" t="s">
        <v>441</v>
      </c>
      <c r="F1411" s="152"/>
      <c r="G1411" s="6"/>
      <c r="H1411" s="310"/>
      <c r="I1411" s="310"/>
      <c r="J1411" s="309"/>
      <c r="K1411" s="195">
        <v>277</v>
      </c>
      <c r="L1411" s="316">
        <v>13.4335596508244</v>
      </c>
      <c r="M1411" s="317">
        <v>103</v>
      </c>
      <c r="N1411" s="316">
        <v>18.3600713012478</v>
      </c>
      <c r="O1411" s="317">
        <v>74</v>
      </c>
      <c r="P1411" s="316">
        <v>15.7446808510638</v>
      </c>
      <c r="Q1411" s="318">
        <v>62</v>
      </c>
      <c r="R1411" s="316">
        <v>11.0516934046346</v>
      </c>
      <c r="S1411" s="318">
        <v>38</v>
      </c>
      <c r="T1411" s="316">
        <v>8.0851063829787204</v>
      </c>
    </row>
    <row r="1412" spans="1:24" ht="14.1" customHeight="1" thickTop="1">
      <c r="J1412" s="402" t="s">
        <v>87</v>
      </c>
      <c r="K1412" s="249">
        <f t="shared" ref="K1412:T1412" si="133">SUM(K1406:K1411)</f>
        <v>2062</v>
      </c>
      <c r="L1412" s="73">
        <f t="shared" si="133"/>
        <v>99.999999999999886</v>
      </c>
      <c r="M1412" s="59">
        <f t="shared" si="133"/>
        <v>561</v>
      </c>
      <c r="N1412" s="73">
        <f t="shared" si="133"/>
        <v>100</v>
      </c>
      <c r="O1412" s="59">
        <f t="shared" si="133"/>
        <v>470</v>
      </c>
      <c r="P1412" s="73">
        <f t="shared" si="133"/>
        <v>99.999999999999957</v>
      </c>
      <c r="Q1412" s="60">
        <f t="shared" si="133"/>
        <v>561</v>
      </c>
      <c r="R1412" s="73">
        <f t="shared" si="133"/>
        <v>100.00000000000011</v>
      </c>
      <c r="S1412" s="60">
        <f t="shared" si="133"/>
        <v>470</v>
      </c>
      <c r="T1412" s="73">
        <f t="shared" si="133"/>
        <v>100.00000000000003</v>
      </c>
    </row>
    <row r="1415" spans="1:24" ht="14.1" customHeight="1">
      <c r="A1415" s="8" t="s">
        <v>442</v>
      </c>
      <c r="B1415" s="9"/>
      <c r="C1415" s="11" t="s">
        <v>443</v>
      </c>
      <c r="O1415" s="8" t="s">
        <v>445</v>
      </c>
      <c r="P1415" s="9"/>
      <c r="Q1415" s="11" t="s">
        <v>446</v>
      </c>
    </row>
    <row r="1416" spans="1:24" ht="14.1" customHeight="1">
      <c r="C1416" s="11" t="s">
        <v>444</v>
      </c>
      <c r="O1416" s="4"/>
      <c r="P1416" s="3"/>
      <c r="Q1416" s="11" t="s">
        <v>447</v>
      </c>
    </row>
    <row r="1417" spans="1:24" ht="14.1" customHeight="1">
      <c r="A1417" s="1"/>
      <c r="B1417" s="1"/>
      <c r="C1417" s="11" t="s">
        <v>343</v>
      </c>
      <c r="Q1417" s="11" t="s">
        <v>343</v>
      </c>
    </row>
    <row r="1418" spans="1:24" ht="14.1" customHeight="1">
      <c r="A1418" s="1"/>
      <c r="B1418" s="1"/>
      <c r="C1418" s="1"/>
      <c r="D1418" s="91"/>
      <c r="R1418" s="91"/>
      <c r="T1418" s="326"/>
      <c r="U1418" s="326"/>
      <c r="V1418" s="326"/>
      <c r="W1418" s="326"/>
      <c r="X1418" s="326"/>
    </row>
    <row r="1419" spans="1:24" ht="14.1" customHeight="1">
      <c r="A1419" s="1"/>
      <c r="B1419" s="1"/>
      <c r="C1419" s="1"/>
      <c r="D1419" s="91"/>
      <c r="F1419" s="93">
        <v>1</v>
      </c>
      <c r="G1419" s="93">
        <v>2</v>
      </c>
      <c r="H1419" s="93">
        <v>3</v>
      </c>
      <c r="I1419" s="93">
        <v>4</v>
      </c>
      <c r="J1419" s="93">
        <v>5</v>
      </c>
      <c r="R1419" s="91"/>
      <c r="T1419" s="93">
        <v>1</v>
      </c>
      <c r="U1419" s="93">
        <v>2</v>
      </c>
      <c r="V1419" s="93">
        <v>3</v>
      </c>
      <c r="W1419" s="93">
        <v>4</v>
      </c>
      <c r="X1419" s="93">
        <v>5</v>
      </c>
    </row>
    <row r="1420" spans="1:24" ht="14.1" customHeight="1">
      <c r="A1420" s="1"/>
      <c r="B1420" s="1"/>
      <c r="C1420" s="1"/>
      <c r="D1420" s="91"/>
      <c r="F1420" s="531" t="s">
        <v>448</v>
      </c>
      <c r="G1420" s="534" t="s">
        <v>449</v>
      </c>
      <c r="H1420" s="531" t="s">
        <v>424</v>
      </c>
      <c r="I1420" s="534" t="s">
        <v>450</v>
      </c>
      <c r="J1420" s="537" t="s">
        <v>451</v>
      </c>
      <c r="R1420" s="91"/>
      <c r="T1420" s="531" t="s">
        <v>452</v>
      </c>
      <c r="U1420" s="534" t="s">
        <v>453</v>
      </c>
      <c r="V1420" s="531" t="s">
        <v>424</v>
      </c>
      <c r="W1420" s="534" t="s">
        <v>454</v>
      </c>
      <c r="X1420" s="537" t="s">
        <v>455</v>
      </c>
    </row>
    <row r="1421" spans="1:24" ht="14.1" customHeight="1">
      <c r="A1421" s="1"/>
      <c r="B1421" s="1"/>
      <c r="C1421" s="156"/>
      <c r="D1421" s="156"/>
      <c r="F1421" s="532"/>
      <c r="G1421" s="535"/>
      <c r="H1421" s="532"/>
      <c r="I1421" s="535"/>
      <c r="J1421" s="537"/>
      <c r="Q1421" s="156"/>
      <c r="R1421" s="156"/>
      <c r="T1421" s="532"/>
      <c r="U1421" s="535"/>
      <c r="V1421" s="532"/>
      <c r="W1421" s="535"/>
      <c r="X1421" s="537"/>
    </row>
    <row r="1422" spans="1:24" ht="14.1" customHeight="1">
      <c r="A1422" s="1"/>
      <c r="B1422" s="1"/>
      <c r="C1422" s="156"/>
      <c r="D1422" s="156"/>
      <c r="F1422" s="532"/>
      <c r="G1422" s="535"/>
      <c r="H1422" s="532"/>
      <c r="I1422" s="535"/>
      <c r="J1422" s="537"/>
      <c r="Q1422" s="156"/>
      <c r="R1422" s="156"/>
      <c r="T1422" s="532"/>
      <c r="U1422" s="535"/>
      <c r="V1422" s="532"/>
      <c r="W1422" s="535"/>
      <c r="X1422" s="537"/>
    </row>
    <row r="1423" spans="1:24" ht="14.1" customHeight="1">
      <c r="A1423" s="1"/>
      <c r="B1423" s="1"/>
      <c r="F1423" s="532"/>
      <c r="G1423" s="535"/>
      <c r="H1423" s="532"/>
      <c r="I1423" s="535"/>
      <c r="J1423" s="537"/>
      <c r="Q1423" s="2"/>
      <c r="T1423" s="532"/>
      <c r="U1423" s="535"/>
      <c r="V1423" s="532"/>
      <c r="W1423" s="535"/>
      <c r="X1423" s="537"/>
    </row>
    <row r="1424" spans="1:24" ht="14.1" customHeight="1">
      <c r="A1424" s="1"/>
      <c r="B1424" s="1"/>
      <c r="F1424" s="532"/>
      <c r="G1424" s="535"/>
      <c r="H1424" s="532"/>
      <c r="I1424" s="535"/>
      <c r="J1424" s="537"/>
      <c r="Q1424" s="2"/>
      <c r="T1424" s="532"/>
      <c r="U1424" s="535"/>
      <c r="V1424" s="532"/>
      <c r="W1424" s="535"/>
      <c r="X1424" s="537"/>
    </row>
    <row r="1425" spans="1:25" ht="14.1" customHeight="1">
      <c r="A1425" s="1"/>
      <c r="B1425" s="1"/>
      <c r="C1425" s="5"/>
      <c r="D1425" s="94"/>
      <c r="E1425" s="94"/>
      <c r="F1425" s="533"/>
      <c r="G1425" s="536"/>
      <c r="H1425" s="533"/>
      <c r="I1425" s="536"/>
      <c r="J1425" s="537"/>
      <c r="K1425" s="133" t="s">
        <v>87</v>
      </c>
      <c r="Q1425" s="5"/>
      <c r="R1425" s="94"/>
      <c r="S1425" s="94"/>
      <c r="T1425" s="533"/>
      <c r="U1425" s="536"/>
      <c r="V1425" s="533"/>
      <c r="W1425" s="536"/>
      <c r="X1425" s="537"/>
      <c r="Y1425" s="220" t="s">
        <v>87</v>
      </c>
    </row>
    <row r="1426" spans="1:25" ht="14.1" customHeight="1">
      <c r="A1426" s="1"/>
      <c r="B1426" s="1"/>
      <c r="C1426" s="270" t="s">
        <v>19</v>
      </c>
      <c r="D1426" s="271"/>
      <c r="E1426" s="272" t="s">
        <v>21</v>
      </c>
      <c r="F1426" s="25">
        <v>233</v>
      </c>
      <c r="G1426" s="25">
        <v>617</v>
      </c>
      <c r="H1426" s="25">
        <v>496</v>
      </c>
      <c r="I1426" s="25">
        <v>500</v>
      </c>
      <c r="J1426" s="288">
        <v>216</v>
      </c>
      <c r="K1426" s="276">
        <f t="shared" ref="K1426:K1435" si="134">SUM(F1426:J1426)</f>
        <v>2062</v>
      </c>
      <c r="Q1426" s="270" t="s">
        <v>19</v>
      </c>
      <c r="R1426" s="271"/>
      <c r="S1426" s="272" t="s">
        <v>21</v>
      </c>
      <c r="T1426" s="324">
        <v>206</v>
      </c>
      <c r="U1426" s="324">
        <v>736</v>
      </c>
      <c r="V1426" s="324">
        <v>483</v>
      </c>
      <c r="W1426" s="324">
        <v>515</v>
      </c>
      <c r="X1426" s="325">
        <v>122</v>
      </c>
      <c r="Y1426" s="276">
        <f>SUM(T1426:X1426)</f>
        <v>2062</v>
      </c>
    </row>
    <row r="1427" spans="1:25" ht="14.1" customHeight="1" thickBot="1">
      <c r="A1427" s="1"/>
      <c r="B1427" s="1"/>
      <c r="C1427" s="273"/>
      <c r="D1427" s="274"/>
      <c r="E1427" s="275" t="s">
        <v>151</v>
      </c>
      <c r="F1427" s="52">
        <v>11.299709020368599</v>
      </c>
      <c r="G1427" s="52">
        <v>29.922405431619801</v>
      </c>
      <c r="H1427" s="52">
        <v>24.0543161978662</v>
      </c>
      <c r="I1427" s="52">
        <v>24.248302618816702</v>
      </c>
      <c r="J1427" s="289">
        <v>10.4752667313288</v>
      </c>
      <c r="K1427" s="148">
        <f t="shared" si="134"/>
        <v>100.0000000000001</v>
      </c>
      <c r="Q1427" s="273"/>
      <c r="R1427" s="274"/>
      <c r="S1427" s="275" t="s">
        <v>151</v>
      </c>
      <c r="T1427" s="52">
        <v>9.9903006789524706</v>
      </c>
      <c r="U1427" s="52">
        <v>35.693501454898197</v>
      </c>
      <c r="V1427" s="52">
        <v>23.4238603297769</v>
      </c>
      <c r="W1427" s="52">
        <v>24.975751697381199</v>
      </c>
      <c r="X1427" s="289">
        <v>5.9165858389912698</v>
      </c>
      <c r="Y1427" s="148">
        <f>SUM(T1427:X1427)</f>
        <v>100.00000000000004</v>
      </c>
    </row>
    <row r="1428" spans="1:25" ht="14.1" customHeight="1" thickTop="1">
      <c r="A1428" s="1"/>
      <c r="B1428" s="1"/>
      <c r="C1428" s="280" t="s">
        <v>305</v>
      </c>
      <c r="D1428" s="281"/>
      <c r="E1428" s="284" t="s">
        <v>21</v>
      </c>
      <c r="F1428" s="30">
        <v>60</v>
      </c>
      <c r="G1428" s="30">
        <v>167</v>
      </c>
      <c r="H1428" s="290">
        <v>139</v>
      </c>
      <c r="I1428" s="296">
        <v>135</v>
      </c>
      <c r="J1428" s="293">
        <v>60</v>
      </c>
      <c r="K1428" s="299">
        <f t="shared" si="134"/>
        <v>561</v>
      </c>
      <c r="Q1428" s="280" t="s">
        <v>305</v>
      </c>
      <c r="R1428" s="281"/>
      <c r="S1428" s="284" t="s">
        <v>21</v>
      </c>
      <c r="T1428" s="30">
        <v>42</v>
      </c>
      <c r="U1428" s="30">
        <v>201</v>
      </c>
      <c r="V1428" s="290">
        <v>143</v>
      </c>
      <c r="W1428" s="296">
        <v>145</v>
      </c>
      <c r="X1428" s="293">
        <v>30</v>
      </c>
      <c r="Y1428" s="299">
        <f t="shared" ref="Y1428:Y1431" si="135">SUM(T1428:X1428)</f>
        <v>561</v>
      </c>
    </row>
    <row r="1429" spans="1:25" ht="14.1" customHeight="1" thickBot="1">
      <c r="A1429" s="1"/>
      <c r="B1429" s="1"/>
      <c r="C1429" s="277" t="s">
        <v>306</v>
      </c>
      <c r="D1429" s="278"/>
      <c r="E1429" s="285" t="s">
        <v>349</v>
      </c>
      <c r="F1429" s="52">
        <v>10.695187165775399</v>
      </c>
      <c r="G1429" s="52">
        <v>29.768270944741499</v>
      </c>
      <c r="H1429" s="123">
        <v>24.777183600712998</v>
      </c>
      <c r="I1429" s="123">
        <v>24.064171122994701</v>
      </c>
      <c r="J1429" s="123">
        <v>10.695187165775399</v>
      </c>
      <c r="K1429" s="148">
        <f t="shared" si="134"/>
        <v>100</v>
      </c>
      <c r="Q1429" s="277" t="s">
        <v>306</v>
      </c>
      <c r="R1429" s="278"/>
      <c r="S1429" s="285" t="s">
        <v>349</v>
      </c>
      <c r="T1429" s="52">
        <v>7.4866310160427796</v>
      </c>
      <c r="U1429" s="52">
        <v>35.8288770053476</v>
      </c>
      <c r="V1429" s="123">
        <v>25.490196078431399</v>
      </c>
      <c r="W1429" s="123">
        <v>25.8467023172906</v>
      </c>
      <c r="X1429" s="123">
        <v>5.3475935828876997</v>
      </c>
      <c r="Y1429" s="148">
        <f t="shared" si="135"/>
        <v>100.00000000000009</v>
      </c>
    </row>
    <row r="1430" spans="1:25" ht="14.1" customHeight="1" thickTop="1">
      <c r="A1430" s="1"/>
      <c r="B1430" s="1"/>
      <c r="C1430" s="280" t="s">
        <v>305</v>
      </c>
      <c r="D1430" s="281"/>
      <c r="E1430" s="284" t="s">
        <v>21</v>
      </c>
      <c r="F1430" s="230">
        <v>44</v>
      </c>
      <c r="G1430" s="230">
        <v>121</v>
      </c>
      <c r="H1430" s="291">
        <v>97</v>
      </c>
      <c r="I1430" s="297">
        <v>138</v>
      </c>
      <c r="J1430" s="294">
        <v>70</v>
      </c>
      <c r="K1430" s="299">
        <f t="shared" si="134"/>
        <v>470</v>
      </c>
      <c r="Q1430" s="280" t="s">
        <v>305</v>
      </c>
      <c r="R1430" s="281"/>
      <c r="S1430" s="284" t="s">
        <v>21</v>
      </c>
      <c r="T1430" s="230">
        <v>65</v>
      </c>
      <c r="U1430" s="230">
        <v>183</v>
      </c>
      <c r="V1430" s="291">
        <v>94</v>
      </c>
      <c r="W1430" s="297">
        <v>106</v>
      </c>
      <c r="X1430" s="294">
        <v>22</v>
      </c>
      <c r="Y1430" s="299">
        <f t="shared" si="135"/>
        <v>470</v>
      </c>
    </row>
    <row r="1431" spans="1:25" ht="14.1" customHeight="1" thickBot="1">
      <c r="A1431" s="1"/>
      <c r="B1431" s="1"/>
      <c r="C1431" s="277" t="s">
        <v>307</v>
      </c>
      <c r="D1431" s="278"/>
      <c r="E1431" s="285" t="s">
        <v>349</v>
      </c>
      <c r="F1431" s="52">
        <v>9.3617021276595693</v>
      </c>
      <c r="G1431" s="52">
        <v>25.744680851063801</v>
      </c>
      <c r="H1431" s="52">
        <v>20.638297872340399</v>
      </c>
      <c r="I1431" s="123">
        <v>29.361702127659601</v>
      </c>
      <c r="J1431" s="123">
        <v>14.893617021276601</v>
      </c>
      <c r="K1431" s="148">
        <f t="shared" si="134"/>
        <v>99.999999999999972</v>
      </c>
      <c r="Q1431" s="277" t="s">
        <v>307</v>
      </c>
      <c r="R1431" s="278"/>
      <c r="S1431" s="285" t="s">
        <v>349</v>
      </c>
      <c r="T1431" s="52">
        <v>13.8297872340426</v>
      </c>
      <c r="U1431" s="52">
        <v>38.936170212766001</v>
      </c>
      <c r="V1431" s="52">
        <v>20</v>
      </c>
      <c r="W1431" s="123">
        <v>22.553191489361701</v>
      </c>
      <c r="X1431" s="123">
        <v>4.68085106382979</v>
      </c>
      <c r="Y1431" s="148">
        <f t="shared" si="135"/>
        <v>100.0000000000001</v>
      </c>
    </row>
    <row r="1432" spans="1:25" ht="14.1" customHeight="1" thickTop="1">
      <c r="A1432" s="1"/>
      <c r="B1432" s="1"/>
      <c r="C1432" s="282" t="s">
        <v>308</v>
      </c>
      <c r="D1432" s="283"/>
      <c r="E1432" s="286" t="s">
        <v>21</v>
      </c>
      <c r="F1432" s="226">
        <v>78</v>
      </c>
      <c r="G1432" s="226">
        <v>174</v>
      </c>
      <c r="H1432" s="292">
        <v>143</v>
      </c>
      <c r="I1432" s="298">
        <v>117</v>
      </c>
      <c r="J1432" s="295">
        <v>49</v>
      </c>
      <c r="K1432" s="300">
        <f t="shared" si="134"/>
        <v>561</v>
      </c>
      <c r="Q1432" s="282" t="s">
        <v>308</v>
      </c>
      <c r="R1432" s="283"/>
      <c r="S1432" s="286" t="s">
        <v>21</v>
      </c>
      <c r="T1432" s="226">
        <v>54</v>
      </c>
      <c r="U1432" s="226">
        <v>184</v>
      </c>
      <c r="V1432" s="292">
        <v>138</v>
      </c>
      <c r="W1432" s="298">
        <v>144</v>
      </c>
      <c r="X1432" s="295">
        <v>41</v>
      </c>
      <c r="Y1432" s="300">
        <f>SUM(T1432:X1432)</f>
        <v>561</v>
      </c>
    </row>
    <row r="1433" spans="1:25" ht="14.1" customHeight="1" thickBot="1">
      <c r="A1433" s="1"/>
      <c r="B1433" s="1"/>
      <c r="C1433" s="268" t="s">
        <v>306</v>
      </c>
      <c r="D1433" s="269"/>
      <c r="E1433" s="285" t="s">
        <v>349</v>
      </c>
      <c r="F1433" s="52">
        <v>13.903743315508001</v>
      </c>
      <c r="G1433" s="52">
        <v>31.016042780748698</v>
      </c>
      <c r="H1433" s="123">
        <v>25.490196078431399</v>
      </c>
      <c r="I1433" s="123">
        <v>20.855614973262</v>
      </c>
      <c r="J1433" s="123">
        <v>8.7344028520499108</v>
      </c>
      <c r="K1433" s="148">
        <f t="shared" si="134"/>
        <v>100.00000000000001</v>
      </c>
      <c r="Q1433" s="268" t="s">
        <v>306</v>
      </c>
      <c r="R1433" s="269"/>
      <c r="S1433" s="285" t="s">
        <v>349</v>
      </c>
      <c r="T1433" s="52">
        <v>9.6256684491978604</v>
      </c>
      <c r="U1433" s="52">
        <v>32.798573975044597</v>
      </c>
      <c r="V1433" s="123">
        <v>24.5989304812834</v>
      </c>
      <c r="W1433" s="123">
        <v>25.668449197861001</v>
      </c>
      <c r="X1433" s="123">
        <v>7.30837789661319</v>
      </c>
      <c r="Y1433" s="148">
        <f t="shared" ref="Y1433:Y1435" si="136">SUM(T1433:X1433)</f>
        <v>100.00000000000006</v>
      </c>
    </row>
    <row r="1434" spans="1:25" ht="14.1" customHeight="1" thickTop="1">
      <c r="A1434" s="1"/>
      <c r="B1434" s="1"/>
      <c r="C1434" s="282" t="s">
        <v>308</v>
      </c>
      <c r="D1434" s="283"/>
      <c r="E1434" s="286" t="s">
        <v>21</v>
      </c>
      <c r="F1434" s="226">
        <v>51</v>
      </c>
      <c r="G1434" s="226">
        <v>155</v>
      </c>
      <c r="H1434" s="292">
        <v>117</v>
      </c>
      <c r="I1434" s="298">
        <v>110</v>
      </c>
      <c r="J1434" s="295">
        <v>37</v>
      </c>
      <c r="K1434" s="300">
        <f t="shared" si="134"/>
        <v>470</v>
      </c>
      <c r="Q1434" s="282" t="s">
        <v>308</v>
      </c>
      <c r="R1434" s="283"/>
      <c r="S1434" s="286" t="s">
        <v>21</v>
      </c>
      <c r="T1434" s="226">
        <v>45</v>
      </c>
      <c r="U1434" s="226">
        <v>168</v>
      </c>
      <c r="V1434" s="292">
        <v>108</v>
      </c>
      <c r="W1434" s="298">
        <v>120</v>
      </c>
      <c r="X1434" s="295">
        <v>29</v>
      </c>
      <c r="Y1434" s="300">
        <f t="shared" si="136"/>
        <v>470</v>
      </c>
    </row>
    <row r="1435" spans="1:25" ht="14.1" customHeight="1">
      <c r="A1435" s="1"/>
      <c r="B1435" s="1"/>
      <c r="C1435" s="235" t="s">
        <v>307</v>
      </c>
      <c r="D1435" s="279"/>
      <c r="E1435" s="287" t="s">
        <v>349</v>
      </c>
      <c r="F1435" s="37">
        <v>10.851063829787201</v>
      </c>
      <c r="G1435" s="37">
        <v>32.978723404255298</v>
      </c>
      <c r="H1435" s="125">
        <v>24.893617021276601</v>
      </c>
      <c r="I1435" s="125">
        <v>23.404255319148898</v>
      </c>
      <c r="J1435" s="125">
        <v>7.8723404255319096</v>
      </c>
      <c r="K1435" s="128">
        <f t="shared" si="134"/>
        <v>99.999999999999915</v>
      </c>
      <c r="Q1435" s="235" t="s">
        <v>307</v>
      </c>
      <c r="R1435" s="279"/>
      <c r="S1435" s="287" t="s">
        <v>349</v>
      </c>
      <c r="T1435" s="37">
        <v>9.5744680851063801</v>
      </c>
      <c r="U1435" s="37">
        <v>35.744680851063798</v>
      </c>
      <c r="V1435" s="125">
        <v>22.978723404255302</v>
      </c>
      <c r="W1435" s="125">
        <v>25.531914893617</v>
      </c>
      <c r="X1435" s="125">
        <v>6.1702127659574497</v>
      </c>
      <c r="Y1435" s="128">
        <f t="shared" si="136"/>
        <v>99.999999999999929</v>
      </c>
    </row>
    <row r="1436" spans="1:25" ht="14.1" customHeight="1">
      <c r="A1436" s="8" t="s">
        <v>456</v>
      </c>
      <c r="B1436" s="9"/>
      <c r="C1436" s="11" t="s">
        <v>458</v>
      </c>
      <c r="M1436" s="8" t="s">
        <v>457</v>
      </c>
      <c r="N1436" s="9"/>
      <c r="O1436" s="11" t="s">
        <v>460</v>
      </c>
    </row>
    <row r="1437" spans="1:25" ht="14.1" customHeight="1">
      <c r="C1437" s="11" t="s">
        <v>459</v>
      </c>
      <c r="M1437" s="4"/>
      <c r="N1437" s="3"/>
      <c r="O1437" s="11" t="s">
        <v>461</v>
      </c>
    </row>
    <row r="1438" spans="1:25" ht="14.1" customHeight="1">
      <c r="A1438" s="1"/>
      <c r="B1438" s="1"/>
      <c r="C1438" s="11" t="s">
        <v>343</v>
      </c>
      <c r="O1438" s="11" t="s">
        <v>352</v>
      </c>
      <c r="U1438" s="93">
        <v>1</v>
      </c>
      <c r="V1438" s="93">
        <v>2</v>
      </c>
      <c r="W1438" s="93">
        <v>3</v>
      </c>
      <c r="X1438" s="93">
        <v>4</v>
      </c>
      <c r="Y1438" s="93">
        <v>5</v>
      </c>
    </row>
    <row r="1439" spans="1:25" ht="14.1" customHeight="1">
      <c r="A1439" s="1"/>
      <c r="B1439" s="1"/>
      <c r="C1439" s="1"/>
      <c r="D1439" s="91"/>
      <c r="O1439" s="168" t="s">
        <v>429</v>
      </c>
      <c r="R1439" s="91"/>
      <c r="T1439" s="326"/>
      <c r="U1439" s="537" t="s">
        <v>466</v>
      </c>
      <c r="V1439" s="538" t="s">
        <v>467</v>
      </c>
      <c r="W1439" s="537" t="s">
        <v>424</v>
      </c>
      <c r="X1439" s="538" t="s">
        <v>468</v>
      </c>
      <c r="Y1439" s="537" t="s">
        <v>469</v>
      </c>
    </row>
    <row r="1440" spans="1:25" ht="14.1" customHeight="1">
      <c r="A1440" s="1"/>
      <c r="B1440" s="1"/>
      <c r="C1440" s="1"/>
      <c r="D1440" s="91"/>
      <c r="F1440" s="93">
        <v>1</v>
      </c>
      <c r="G1440" s="93">
        <v>2</v>
      </c>
      <c r="H1440" s="93">
        <v>3</v>
      </c>
      <c r="I1440" s="93">
        <v>4</v>
      </c>
      <c r="J1440" s="93">
        <v>5</v>
      </c>
      <c r="S1440" s="91"/>
      <c r="U1440" s="537"/>
      <c r="V1440" s="538"/>
      <c r="W1440" s="537"/>
      <c r="X1440" s="538"/>
      <c r="Y1440" s="537"/>
    </row>
    <row r="1441" spans="1:26" ht="14.1" customHeight="1">
      <c r="A1441" s="1"/>
      <c r="B1441" s="1"/>
      <c r="C1441" s="1"/>
      <c r="D1441" s="91"/>
      <c r="F1441" s="531" t="s">
        <v>462</v>
      </c>
      <c r="G1441" s="534" t="s">
        <v>463</v>
      </c>
      <c r="H1441" s="531" t="s">
        <v>424</v>
      </c>
      <c r="I1441" s="534" t="s">
        <v>464</v>
      </c>
      <c r="J1441" s="537" t="s">
        <v>465</v>
      </c>
      <c r="S1441" s="91"/>
      <c r="U1441" s="537"/>
      <c r="V1441" s="538"/>
      <c r="W1441" s="537"/>
      <c r="X1441" s="538"/>
      <c r="Y1441" s="537"/>
    </row>
    <row r="1442" spans="1:26" ht="14.1" customHeight="1">
      <c r="A1442" s="1"/>
      <c r="B1442" s="1"/>
      <c r="C1442" s="156"/>
      <c r="D1442" s="156"/>
      <c r="F1442" s="532"/>
      <c r="G1442" s="535"/>
      <c r="H1442" s="532"/>
      <c r="I1442" s="535"/>
      <c r="J1442" s="537"/>
      <c r="R1442" s="156"/>
      <c r="S1442" s="156"/>
      <c r="U1442" s="537"/>
      <c r="V1442" s="538"/>
      <c r="W1442" s="537"/>
      <c r="X1442" s="538"/>
      <c r="Y1442" s="537"/>
    </row>
    <row r="1443" spans="1:26" ht="14.1" customHeight="1">
      <c r="A1443" s="1"/>
      <c r="B1443" s="1"/>
      <c r="C1443" s="156"/>
      <c r="D1443" s="156"/>
      <c r="F1443" s="532"/>
      <c r="G1443" s="535"/>
      <c r="H1443" s="532"/>
      <c r="I1443" s="535"/>
      <c r="J1443" s="537"/>
      <c r="R1443" s="156"/>
      <c r="S1443" s="156"/>
      <c r="U1443" s="537"/>
      <c r="V1443" s="538"/>
      <c r="W1443" s="537"/>
      <c r="X1443" s="538"/>
      <c r="Y1443" s="537"/>
    </row>
    <row r="1444" spans="1:26" ht="14.1" customHeight="1">
      <c r="A1444" s="1"/>
      <c r="B1444" s="1"/>
      <c r="F1444" s="532"/>
      <c r="G1444" s="535"/>
      <c r="H1444" s="532"/>
      <c r="I1444" s="535"/>
      <c r="J1444" s="537"/>
      <c r="R1444" s="2"/>
      <c r="U1444" s="537"/>
      <c r="V1444" s="538"/>
      <c r="W1444" s="537"/>
      <c r="X1444" s="538"/>
      <c r="Y1444" s="537"/>
    </row>
    <row r="1445" spans="1:26" ht="14.1" customHeight="1">
      <c r="A1445" s="1"/>
      <c r="B1445" s="1"/>
      <c r="F1445" s="532"/>
      <c r="G1445" s="535"/>
      <c r="H1445" s="532"/>
      <c r="I1445" s="535"/>
      <c r="J1445" s="537"/>
      <c r="R1445" s="2"/>
      <c r="U1445" s="537"/>
      <c r="V1445" s="538"/>
      <c r="W1445" s="537"/>
      <c r="X1445" s="538"/>
      <c r="Y1445" s="537"/>
    </row>
    <row r="1446" spans="1:26" ht="14.1" customHeight="1">
      <c r="A1446" s="1"/>
      <c r="B1446" s="1"/>
      <c r="C1446" s="5"/>
      <c r="D1446" s="94"/>
      <c r="E1446" s="94"/>
      <c r="F1446" s="533"/>
      <c r="G1446" s="536"/>
      <c r="H1446" s="533"/>
      <c r="I1446" s="536"/>
      <c r="J1446" s="537"/>
      <c r="K1446" s="133" t="s">
        <v>87</v>
      </c>
      <c r="R1446" s="5"/>
      <c r="S1446" s="94"/>
      <c r="T1446" s="94"/>
      <c r="U1446" s="537"/>
      <c r="V1446" s="538"/>
      <c r="W1446" s="537"/>
      <c r="X1446" s="538"/>
      <c r="Y1446" s="537"/>
      <c r="Z1446" s="133" t="s">
        <v>87</v>
      </c>
    </row>
    <row r="1447" spans="1:26" ht="14.1" customHeight="1">
      <c r="A1447" s="1"/>
      <c r="B1447" s="1"/>
      <c r="C1447" s="270" t="s">
        <v>19</v>
      </c>
      <c r="D1447" s="271"/>
      <c r="E1447" s="272" t="s">
        <v>21</v>
      </c>
      <c r="F1447" s="25">
        <v>545</v>
      </c>
      <c r="G1447" s="25">
        <v>863</v>
      </c>
      <c r="H1447" s="25">
        <v>483</v>
      </c>
      <c r="I1447" s="25">
        <v>122</v>
      </c>
      <c r="J1447" s="288">
        <v>49</v>
      </c>
      <c r="K1447" s="276">
        <f t="shared" ref="K1447:K1456" si="137">SUM(F1447:J1447)</f>
        <v>2062</v>
      </c>
      <c r="R1447" s="270" t="s">
        <v>19</v>
      </c>
      <c r="S1447" s="271"/>
      <c r="T1447" s="272" t="s">
        <v>21</v>
      </c>
      <c r="U1447" s="324">
        <v>377</v>
      </c>
      <c r="V1447" s="324">
        <v>976</v>
      </c>
      <c r="W1447" s="324">
        <v>445</v>
      </c>
      <c r="X1447" s="324">
        <v>181</v>
      </c>
      <c r="Y1447" s="325">
        <v>83</v>
      </c>
      <c r="Z1447" s="276">
        <f>SUM(U1447:Y1447)</f>
        <v>2062</v>
      </c>
    </row>
    <row r="1448" spans="1:26" ht="14.1" customHeight="1" thickBot="1">
      <c r="A1448" s="1"/>
      <c r="B1448" s="1"/>
      <c r="C1448" s="273"/>
      <c r="D1448" s="274"/>
      <c r="E1448" s="275" t="s">
        <v>151</v>
      </c>
      <c r="F1448" s="52">
        <v>26.4306498545102</v>
      </c>
      <c r="G1448" s="52">
        <v>41.852570320077596</v>
      </c>
      <c r="H1448" s="52">
        <v>23.4238603297769</v>
      </c>
      <c r="I1448" s="52">
        <v>5.9165858389912698</v>
      </c>
      <c r="J1448" s="289">
        <v>2.3763336566440398</v>
      </c>
      <c r="K1448" s="148">
        <f t="shared" si="137"/>
        <v>100</v>
      </c>
      <c r="R1448" s="273"/>
      <c r="S1448" s="274"/>
      <c r="T1448" s="275" t="s">
        <v>151</v>
      </c>
      <c r="U1448" s="52">
        <v>18.2832201745878</v>
      </c>
      <c r="V1448" s="52">
        <v>47.332686711930201</v>
      </c>
      <c r="W1448" s="52">
        <v>21.580989330746799</v>
      </c>
      <c r="X1448" s="52">
        <v>8.7778855480116391</v>
      </c>
      <c r="Y1448" s="289">
        <v>4.0252182347235701</v>
      </c>
      <c r="Z1448" s="148">
        <f>SUM(U1448:Y1448)</f>
        <v>100.00000000000001</v>
      </c>
    </row>
    <row r="1449" spans="1:26" ht="14.1" customHeight="1" thickTop="1">
      <c r="A1449" s="1"/>
      <c r="B1449" s="1"/>
      <c r="C1449" s="280" t="s">
        <v>305</v>
      </c>
      <c r="D1449" s="281"/>
      <c r="E1449" s="284" t="s">
        <v>21</v>
      </c>
      <c r="F1449" s="30">
        <v>140</v>
      </c>
      <c r="G1449" s="30">
        <v>234</v>
      </c>
      <c r="H1449" s="290">
        <v>136</v>
      </c>
      <c r="I1449" s="296">
        <v>42</v>
      </c>
      <c r="J1449" s="293">
        <v>9</v>
      </c>
      <c r="K1449" s="299">
        <f t="shared" si="137"/>
        <v>561</v>
      </c>
      <c r="R1449" s="280" t="s">
        <v>305</v>
      </c>
      <c r="S1449" s="281"/>
      <c r="T1449" s="284" t="s">
        <v>21</v>
      </c>
      <c r="U1449" s="30">
        <v>104</v>
      </c>
      <c r="V1449" s="30">
        <v>278</v>
      </c>
      <c r="W1449" s="290">
        <v>115</v>
      </c>
      <c r="X1449" s="296">
        <v>47</v>
      </c>
      <c r="Y1449" s="293">
        <v>17</v>
      </c>
      <c r="Z1449" s="299">
        <f t="shared" ref="Z1449:Z1452" si="138">SUM(U1449:Y1449)</f>
        <v>561</v>
      </c>
    </row>
    <row r="1450" spans="1:26" ht="14.1" customHeight="1" thickBot="1">
      <c r="A1450" s="1"/>
      <c r="B1450" s="1"/>
      <c r="C1450" s="277" t="s">
        <v>306</v>
      </c>
      <c r="D1450" s="278"/>
      <c r="E1450" s="285" t="s">
        <v>349</v>
      </c>
      <c r="F1450" s="52">
        <v>24.9554367201426</v>
      </c>
      <c r="G1450" s="52">
        <v>41.711229946524099</v>
      </c>
      <c r="H1450" s="123">
        <v>24.2424242424242</v>
      </c>
      <c r="I1450" s="123">
        <v>7.4866310160427796</v>
      </c>
      <c r="J1450" s="123">
        <v>1.6042780748663099</v>
      </c>
      <c r="K1450" s="148">
        <f t="shared" si="137"/>
        <v>100</v>
      </c>
      <c r="R1450" s="277" t="s">
        <v>306</v>
      </c>
      <c r="S1450" s="278"/>
      <c r="T1450" s="285" t="s">
        <v>349</v>
      </c>
      <c r="U1450" s="52">
        <v>18.538324420677402</v>
      </c>
      <c r="V1450" s="52">
        <v>49.554367201425997</v>
      </c>
      <c r="W1450" s="123">
        <v>20.499108734402899</v>
      </c>
      <c r="X1450" s="123">
        <v>8.37789661319073</v>
      </c>
      <c r="Y1450" s="123">
        <v>3.0303030303030298</v>
      </c>
      <c r="Z1450" s="148">
        <f t="shared" si="138"/>
        <v>100.00000000000006</v>
      </c>
    </row>
    <row r="1451" spans="1:26" ht="14.1" customHeight="1" thickTop="1">
      <c r="A1451" s="1"/>
      <c r="B1451" s="1"/>
      <c r="C1451" s="280" t="s">
        <v>305</v>
      </c>
      <c r="D1451" s="281"/>
      <c r="E1451" s="284" t="s">
        <v>21</v>
      </c>
      <c r="F1451" s="230">
        <v>156</v>
      </c>
      <c r="G1451" s="230">
        <v>190</v>
      </c>
      <c r="H1451" s="291">
        <v>84</v>
      </c>
      <c r="I1451" s="297">
        <v>30</v>
      </c>
      <c r="J1451" s="294">
        <v>10</v>
      </c>
      <c r="K1451" s="299">
        <f t="shared" si="137"/>
        <v>470</v>
      </c>
      <c r="R1451" s="280" t="s">
        <v>305</v>
      </c>
      <c r="S1451" s="281"/>
      <c r="T1451" s="284" t="s">
        <v>21</v>
      </c>
      <c r="U1451" s="230">
        <v>110</v>
      </c>
      <c r="V1451" s="230">
        <v>225</v>
      </c>
      <c r="W1451" s="291">
        <v>89</v>
      </c>
      <c r="X1451" s="297">
        <v>25</v>
      </c>
      <c r="Y1451" s="294">
        <v>21</v>
      </c>
      <c r="Z1451" s="299">
        <f t="shared" si="138"/>
        <v>470</v>
      </c>
    </row>
    <row r="1452" spans="1:26" ht="14.1" customHeight="1" thickBot="1">
      <c r="A1452" s="1"/>
      <c r="B1452" s="1"/>
      <c r="C1452" s="277" t="s">
        <v>307</v>
      </c>
      <c r="D1452" s="278"/>
      <c r="E1452" s="285" t="s">
        <v>349</v>
      </c>
      <c r="F1452" s="52">
        <v>33.191489361702097</v>
      </c>
      <c r="G1452" s="52">
        <v>40.425531914893597</v>
      </c>
      <c r="H1452" s="52">
        <v>17.872340425531899</v>
      </c>
      <c r="I1452" s="123">
        <v>6.3829787234042596</v>
      </c>
      <c r="J1452" s="123">
        <v>2.12765957446809</v>
      </c>
      <c r="K1452" s="148">
        <f t="shared" si="137"/>
        <v>99.999999999999943</v>
      </c>
      <c r="R1452" s="277" t="s">
        <v>307</v>
      </c>
      <c r="S1452" s="278"/>
      <c r="T1452" s="285" t="s">
        <v>349</v>
      </c>
      <c r="U1452" s="52">
        <v>23.404255319148898</v>
      </c>
      <c r="V1452" s="52">
        <v>47.872340425531902</v>
      </c>
      <c r="W1452" s="52">
        <v>18.936170212766001</v>
      </c>
      <c r="X1452" s="123">
        <v>5.31914893617021</v>
      </c>
      <c r="Y1452" s="123">
        <v>4.4680851063829801</v>
      </c>
      <c r="Z1452" s="148">
        <f t="shared" si="138"/>
        <v>100</v>
      </c>
    </row>
    <row r="1453" spans="1:26" ht="14.1" customHeight="1" thickTop="1">
      <c r="A1453" s="1"/>
      <c r="B1453" s="1"/>
      <c r="C1453" s="282" t="s">
        <v>308</v>
      </c>
      <c r="D1453" s="283"/>
      <c r="E1453" s="286" t="s">
        <v>21</v>
      </c>
      <c r="F1453" s="226">
        <v>129</v>
      </c>
      <c r="G1453" s="226">
        <v>244</v>
      </c>
      <c r="H1453" s="292">
        <v>140</v>
      </c>
      <c r="I1453" s="298">
        <v>30</v>
      </c>
      <c r="J1453" s="295">
        <v>18</v>
      </c>
      <c r="K1453" s="300">
        <f t="shared" si="137"/>
        <v>561</v>
      </c>
      <c r="R1453" s="282" t="s">
        <v>308</v>
      </c>
      <c r="S1453" s="283"/>
      <c r="T1453" s="286" t="s">
        <v>21</v>
      </c>
      <c r="U1453" s="226">
        <v>91</v>
      </c>
      <c r="V1453" s="226">
        <v>247</v>
      </c>
      <c r="W1453" s="292">
        <v>130</v>
      </c>
      <c r="X1453" s="298">
        <v>61</v>
      </c>
      <c r="Y1453" s="295">
        <v>32</v>
      </c>
      <c r="Z1453" s="300">
        <f>SUM(U1453:Y1453)</f>
        <v>561</v>
      </c>
    </row>
    <row r="1454" spans="1:26" ht="14.1" customHeight="1" thickBot="1">
      <c r="A1454" s="1"/>
      <c r="B1454" s="1"/>
      <c r="C1454" s="268" t="s">
        <v>306</v>
      </c>
      <c r="D1454" s="269"/>
      <c r="E1454" s="285" t="s">
        <v>349</v>
      </c>
      <c r="F1454" s="52">
        <v>22.994652406417099</v>
      </c>
      <c r="G1454" s="52">
        <v>43.493761140819998</v>
      </c>
      <c r="H1454" s="123">
        <v>24.9554367201426</v>
      </c>
      <c r="I1454" s="123">
        <v>5.3475935828876997</v>
      </c>
      <c r="J1454" s="123">
        <v>3.2085561497326198</v>
      </c>
      <c r="K1454" s="148">
        <f t="shared" si="137"/>
        <v>100.00000000000001</v>
      </c>
      <c r="R1454" s="268" t="s">
        <v>306</v>
      </c>
      <c r="S1454" s="269"/>
      <c r="T1454" s="285" t="s">
        <v>349</v>
      </c>
      <c r="U1454" s="52">
        <v>16.2210338680927</v>
      </c>
      <c r="V1454" s="52">
        <v>44.028520499108701</v>
      </c>
      <c r="W1454" s="123">
        <v>23.172905525846701</v>
      </c>
      <c r="X1454" s="123">
        <v>10.873440285205</v>
      </c>
      <c r="Y1454" s="123">
        <v>5.7040998217468797</v>
      </c>
      <c r="Z1454" s="148">
        <f t="shared" ref="Z1454:Z1456" si="139">SUM(U1454:Y1454)</f>
        <v>99.999999999999986</v>
      </c>
    </row>
    <row r="1455" spans="1:26" ht="14.1" customHeight="1" thickTop="1">
      <c r="A1455" s="1"/>
      <c r="B1455" s="1"/>
      <c r="C1455" s="282" t="s">
        <v>308</v>
      </c>
      <c r="D1455" s="283"/>
      <c r="E1455" s="286" t="s">
        <v>21</v>
      </c>
      <c r="F1455" s="226">
        <v>120</v>
      </c>
      <c r="G1455" s="226">
        <v>195</v>
      </c>
      <c r="H1455" s="292">
        <v>123</v>
      </c>
      <c r="I1455" s="298">
        <v>20</v>
      </c>
      <c r="J1455" s="295">
        <v>12</v>
      </c>
      <c r="K1455" s="300">
        <f t="shared" si="137"/>
        <v>470</v>
      </c>
      <c r="R1455" s="282" t="s">
        <v>308</v>
      </c>
      <c r="S1455" s="283"/>
      <c r="T1455" s="286" t="s">
        <v>21</v>
      </c>
      <c r="U1455" s="226">
        <v>72</v>
      </c>
      <c r="V1455" s="226">
        <v>226</v>
      </c>
      <c r="W1455" s="292">
        <v>111</v>
      </c>
      <c r="X1455" s="298">
        <v>48</v>
      </c>
      <c r="Y1455" s="295">
        <v>13</v>
      </c>
      <c r="Z1455" s="300">
        <f t="shared" si="139"/>
        <v>470</v>
      </c>
    </row>
    <row r="1456" spans="1:26" ht="14.1" customHeight="1">
      <c r="A1456" s="1"/>
      <c r="B1456" s="1"/>
      <c r="C1456" s="235" t="s">
        <v>307</v>
      </c>
      <c r="D1456" s="279"/>
      <c r="E1456" s="287" t="s">
        <v>349</v>
      </c>
      <c r="F1456" s="37">
        <v>25.531914893617</v>
      </c>
      <c r="G1456" s="37">
        <v>41.489361702127702</v>
      </c>
      <c r="H1456" s="125">
        <v>26.170212765957402</v>
      </c>
      <c r="I1456" s="125">
        <v>4.2553191489361701</v>
      </c>
      <c r="J1456" s="125">
        <v>2.5531914893617</v>
      </c>
      <c r="K1456" s="128">
        <f t="shared" si="137"/>
        <v>99.999999999999957</v>
      </c>
      <c r="R1456" s="235" t="s">
        <v>307</v>
      </c>
      <c r="S1456" s="279"/>
      <c r="T1456" s="287" t="s">
        <v>349</v>
      </c>
      <c r="U1456" s="37">
        <v>15.319148936170199</v>
      </c>
      <c r="V1456" s="37">
        <v>48.085106382978701</v>
      </c>
      <c r="W1456" s="125">
        <v>23.6170212765957</v>
      </c>
      <c r="X1456" s="125">
        <v>10.2127659574468</v>
      </c>
      <c r="Y1456" s="125">
        <v>2.76595744680851</v>
      </c>
      <c r="Z1456" s="128">
        <f t="shared" si="139"/>
        <v>99.999999999999929</v>
      </c>
    </row>
    <row r="1459" spans="1:23" ht="14.1" customHeight="1">
      <c r="A1459" s="8" t="s">
        <v>470</v>
      </c>
      <c r="B1459" s="9"/>
      <c r="C1459" s="11" t="s">
        <v>471</v>
      </c>
    </row>
    <row r="1460" spans="1:23" ht="14.1" customHeight="1">
      <c r="C1460" s="157" t="s">
        <v>472</v>
      </c>
    </row>
    <row r="1461" spans="1:23" ht="14.1" customHeight="1">
      <c r="C1461" s="168"/>
      <c r="N1461" s="481" t="s">
        <v>19</v>
      </c>
      <c r="O1461" s="481"/>
      <c r="P1461" s="482" t="s">
        <v>82</v>
      </c>
      <c r="Q1461" s="482"/>
      <c r="R1461" s="482" t="s">
        <v>82</v>
      </c>
      <c r="S1461" s="482"/>
      <c r="T1461" s="483" t="s">
        <v>83</v>
      </c>
      <c r="U1461" s="484"/>
      <c r="V1461" s="483" t="s">
        <v>83</v>
      </c>
      <c r="W1461" s="484"/>
    </row>
    <row r="1462" spans="1:23" ht="14.1" customHeight="1">
      <c r="N1462" s="481"/>
      <c r="O1462" s="481"/>
      <c r="P1462" s="482" t="s">
        <v>84</v>
      </c>
      <c r="Q1462" s="482"/>
      <c r="R1462" s="482" t="s">
        <v>85</v>
      </c>
      <c r="S1462" s="482"/>
      <c r="T1462" s="483" t="s">
        <v>84</v>
      </c>
      <c r="U1462" s="484"/>
      <c r="V1462" s="483" t="s">
        <v>85</v>
      </c>
      <c r="W1462" s="484"/>
    </row>
    <row r="1463" spans="1:23" ht="14.1" customHeight="1">
      <c r="N1463" s="64" t="s">
        <v>21</v>
      </c>
      <c r="O1463" s="63" t="s">
        <v>86</v>
      </c>
      <c r="P1463" s="183" t="s">
        <v>21</v>
      </c>
      <c r="Q1463" s="63" t="s">
        <v>86</v>
      </c>
      <c r="R1463" s="183" t="s">
        <v>21</v>
      </c>
      <c r="S1463" s="63" t="s">
        <v>86</v>
      </c>
      <c r="T1463" s="182" t="s">
        <v>21</v>
      </c>
      <c r="U1463" s="63" t="s">
        <v>86</v>
      </c>
      <c r="V1463" s="182" t="s">
        <v>21</v>
      </c>
      <c r="W1463" s="63" t="s">
        <v>86</v>
      </c>
    </row>
    <row r="1464" spans="1:23" ht="14.1" customHeight="1">
      <c r="C1464" s="36" t="s">
        <v>473</v>
      </c>
      <c r="D1464" s="152"/>
      <c r="E1464" s="152"/>
      <c r="F1464" s="152"/>
      <c r="G1464" s="152"/>
      <c r="H1464" s="152"/>
      <c r="I1464" s="152"/>
      <c r="J1464" s="152"/>
      <c r="K1464" s="152"/>
      <c r="L1464" s="152"/>
      <c r="M1464" s="204"/>
      <c r="N1464" s="41">
        <v>182</v>
      </c>
      <c r="O1464" s="37">
        <v>25.669957686882899</v>
      </c>
      <c r="P1464" s="42">
        <v>34</v>
      </c>
      <c r="Q1464" s="66">
        <v>18.994413407821199</v>
      </c>
      <c r="R1464" s="75">
        <v>30</v>
      </c>
      <c r="S1464" s="66">
        <v>22.2222222222222</v>
      </c>
      <c r="T1464" s="76">
        <v>61</v>
      </c>
      <c r="U1464" s="66">
        <v>27.3542600896861</v>
      </c>
      <c r="V1464" s="76">
        <v>57</v>
      </c>
      <c r="W1464" s="66">
        <v>33.139534883720899</v>
      </c>
    </row>
    <row r="1465" spans="1:23" ht="14.1" customHeight="1">
      <c r="C1465" s="40" t="s">
        <v>474</v>
      </c>
      <c r="D1465" s="151"/>
      <c r="E1465" s="151"/>
      <c r="F1465" s="151"/>
      <c r="G1465" s="151"/>
      <c r="H1465" s="151"/>
      <c r="I1465" s="151"/>
      <c r="J1465" s="151"/>
      <c r="K1465" s="151"/>
      <c r="L1465" s="151"/>
      <c r="M1465" s="151"/>
      <c r="N1465" s="41">
        <v>53</v>
      </c>
      <c r="O1465" s="37">
        <v>7.4753173483779998</v>
      </c>
      <c r="P1465" s="42">
        <v>18</v>
      </c>
      <c r="Q1465" s="66">
        <v>10.055865921787699</v>
      </c>
      <c r="R1465" s="75">
        <v>10</v>
      </c>
      <c r="S1465" s="66">
        <v>7.4074074074074101</v>
      </c>
      <c r="T1465" s="76">
        <v>16</v>
      </c>
      <c r="U1465" s="66">
        <v>7.1748878923766801</v>
      </c>
      <c r="V1465" s="76">
        <v>9</v>
      </c>
      <c r="W1465" s="66">
        <v>5.2325581395348797</v>
      </c>
    </row>
    <row r="1466" spans="1:23" ht="14.1" customHeight="1" thickBot="1">
      <c r="C1466" s="82" t="s">
        <v>475</v>
      </c>
      <c r="D1466" s="154"/>
      <c r="E1466" s="154"/>
      <c r="F1466" s="154"/>
      <c r="G1466" s="154"/>
      <c r="H1466" s="154"/>
      <c r="I1466" s="154"/>
      <c r="J1466" s="154"/>
      <c r="K1466" s="154"/>
      <c r="L1466" s="154"/>
      <c r="M1466" s="154"/>
      <c r="N1466" s="47">
        <v>187</v>
      </c>
      <c r="O1466" s="52">
        <v>26.375176304654399</v>
      </c>
      <c r="P1466" s="48">
        <v>52</v>
      </c>
      <c r="Q1466" s="70">
        <v>29.050279329608902</v>
      </c>
      <c r="R1466" s="78">
        <v>31</v>
      </c>
      <c r="S1466" s="70">
        <v>22.962962962963001</v>
      </c>
      <c r="T1466" s="79">
        <v>62</v>
      </c>
      <c r="U1466" s="70">
        <v>27.802690582959599</v>
      </c>
      <c r="V1466" s="79">
        <v>42</v>
      </c>
      <c r="W1466" s="70">
        <v>24.418604651162799</v>
      </c>
    </row>
    <row r="1467" spans="1:23" ht="14.1" customHeight="1" thickTop="1">
      <c r="C1467" s="40" t="s">
        <v>476</v>
      </c>
      <c r="D1467" s="151"/>
      <c r="E1467" s="151"/>
      <c r="F1467" s="151"/>
      <c r="G1467" s="151"/>
      <c r="H1467" s="151"/>
      <c r="I1467" s="151"/>
      <c r="J1467" s="151"/>
      <c r="K1467" s="151"/>
      <c r="L1467" s="151"/>
      <c r="M1467" s="151"/>
      <c r="N1467" s="57">
        <v>55</v>
      </c>
      <c r="O1467" s="44">
        <v>7.7574047954866003</v>
      </c>
      <c r="P1467" s="59">
        <v>18</v>
      </c>
      <c r="Q1467" s="84">
        <v>10.055865921787699</v>
      </c>
      <c r="R1467" s="85">
        <v>11</v>
      </c>
      <c r="S1467" s="84">
        <v>8.1481481481481506</v>
      </c>
      <c r="T1467" s="83">
        <v>21</v>
      </c>
      <c r="U1467" s="84">
        <v>9.4170403587443907</v>
      </c>
      <c r="V1467" s="83">
        <v>5</v>
      </c>
      <c r="W1467" s="84">
        <v>2.9069767441860499</v>
      </c>
    </row>
    <row r="1468" spans="1:23" ht="14.1" customHeight="1">
      <c r="C1468" s="40" t="s">
        <v>477</v>
      </c>
      <c r="D1468" s="151"/>
      <c r="E1468" s="151"/>
      <c r="F1468" s="151"/>
      <c r="G1468" s="151"/>
      <c r="H1468" s="151"/>
      <c r="I1468" s="151"/>
      <c r="J1468" s="151"/>
      <c r="K1468" s="151"/>
      <c r="L1468" s="151"/>
      <c r="M1468" s="151"/>
      <c r="N1468" s="41">
        <v>205</v>
      </c>
      <c r="O1468" s="37">
        <v>28.913963328631901</v>
      </c>
      <c r="P1468" s="42">
        <v>51</v>
      </c>
      <c r="Q1468" s="66">
        <v>28.491620111731802</v>
      </c>
      <c r="R1468" s="75">
        <v>44</v>
      </c>
      <c r="S1468" s="66">
        <v>32.592592592592602</v>
      </c>
      <c r="T1468" s="76">
        <v>58</v>
      </c>
      <c r="U1468" s="66">
        <v>26.008968609865502</v>
      </c>
      <c r="V1468" s="76">
        <v>52</v>
      </c>
      <c r="W1468" s="66">
        <v>30.232558139534898</v>
      </c>
    </row>
    <row r="1469" spans="1:23" ht="14.1" customHeight="1" thickBot="1">
      <c r="C1469" s="40" t="s">
        <v>478</v>
      </c>
      <c r="D1469" s="151"/>
      <c r="E1469" s="151"/>
      <c r="F1469" s="151"/>
      <c r="G1469" s="151"/>
      <c r="H1469" s="151"/>
      <c r="I1469" s="151"/>
      <c r="J1469" s="151"/>
      <c r="K1469" s="151"/>
      <c r="L1469" s="151"/>
      <c r="M1469" s="151"/>
      <c r="N1469" s="47">
        <v>27</v>
      </c>
      <c r="O1469" s="52">
        <v>3.8081805359661498</v>
      </c>
      <c r="P1469" s="48">
        <v>6</v>
      </c>
      <c r="Q1469" s="52">
        <v>3.3519553072625698</v>
      </c>
      <c r="R1469" s="48">
        <v>9</v>
      </c>
      <c r="S1469" s="52">
        <v>6.6666666666666696</v>
      </c>
      <c r="T1469" s="49">
        <v>5</v>
      </c>
      <c r="U1469" s="52">
        <v>2.2421524663677102</v>
      </c>
      <c r="V1469" s="49">
        <v>7</v>
      </c>
      <c r="W1469" s="52">
        <v>4.0697674418604697</v>
      </c>
    </row>
    <row r="1470" spans="1:23" ht="14.1" customHeight="1" thickTop="1">
      <c r="M1470" s="402" t="s">
        <v>87</v>
      </c>
      <c r="N1470" s="57">
        <f t="shared" ref="N1470" si="140">SUM(N1464:N1469)</f>
        <v>709</v>
      </c>
      <c r="O1470" s="73">
        <f t="shared" ref="O1470" si="141">SUM(O1464:O1469)</f>
        <v>99.999999999999929</v>
      </c>
      <c r="P1470" s="59">
        <f t="shared" ref="P1470" si="142">SUM(P1464:P1469)</f>
        <v>179</v>
      </c>
      <c r="Q1470" s="73">
        <f t="shared" ref="Q1470" si="143">SUM(Q1464:Q1469)</f>
        <v>99.999999999999872</v>
      </c>
      <c r="R1470" s="59">
        <f t="shared" ref="R1470" si="144">SUM(R1464:R1469)</f>
        <v>135</v>
      </c>
      <c r="S1470" s="73">
        <f t="shared" ref="S1470" si="145">SUM(S1464:S1469)</f>
        <v>100.00000000000004</v>
      </c>
      <c r="T1470" s="60">
        <f t="shared" ref="T1470" si="146">SUM(T1464:T1469)</f>
        <v>223</v>
      </c>
      <c r="U1470" s="73">
        <f t="shared" ref="U1470" si="147">SUM(U1464:U1469)</f>
        <v>99.999999999999986</v>
      </c>
      <c r="V1470" s="60">
        <f t="shared" ref="V1470" si="148">SUM(V1464:V1469)</f>
        <v>172</v>
      </c>
      <c r="W1470" s="73">
        <f t="shared" ref="W1470" si="149">SUM(W1464:W1469)</f>
        <v>100</v>
      </c>
    </row>
    <row r="1471" spans="1:23" ht="14.1" customHeight="1">
      <c r="A1471" s="8" t="s">
        <v>479</v>
      </c>
      <c r="B1471" s="9"/>
      <c r="C1471" s="11" t="s">
        <v>492</v>
      </c>
      <c r="Q1471" s="8" t="s">
        <v>493</v>
      </c>
      <c r="R1471" s="9"/>
      <c r="S1471" s="11" t="s">
        <v>494</v>
      </c>
    </row>
    <row r="1472" spans="1:23" ht="14.1" customHeight="1">
      <c r="C1472" s="11" t="s">
        <v>352</v>
      </c>
      <c r="S1472" s="11" t="s">
        <v>495</v>
      </c>
    </row>
    <row r="1473" spans="1:26" ht="14.1" customHeight="1">
      <c r="A1473" s="1"/>
      <c r="B1473" s="1"/>
      <c r="C1473" s="11" t="s">
        <v>490</v>
      </c>
      <c r="S1473" s="11" t="s">
        <v>352</v>
      </c>
    </row>
    <row r="1474" spans="1:26" ht="14.1" customHeight="1">
      <c r="C1474" s="11" t="s">
        <v>491</v>
      </c>
      <c r="S1474" s="168" t="s">
        <v>429</v>
      </c>
    </row>
    <row r="1475" spans="1:26" ht="14.1" customHeight="1">
      <c r="C1475" s="168" t="s">
        <v>429</v>
      </c>
    </row>
    <row r="1476" spans="1:26" ht="14.1" customHeight="1">
      <c r="U1476" s="93">
        <v>1</v>
      </c>
      <c r="V1476" s="93">
        <v>2</v>
      </c>
      <c r="W1476" s="93">
        <v>3</v>
      </c>
      <c r="X1476" s="93">
        <v>4</v>
      </c>
      <c r="Y1476" s="93">
        <v>5</v>
      </c>
    </row>
    <row r="1477" spans="1:26" ht="14.1" customHeight="1">
      <c r="A1477" s="2"/>
      <c r="B1477" s="1"/>
      <c r="C1477" s="1"/>
      <c r="F1477" s="481" t="s">
        <v>19</v>
      </c>
      <c r="G1477" s="481"/>
      <c r="H1477" s="482" t="s">
        <v>82</v>
      </c>
      <c r="I1477" s="482"/>
      <c r="J1477" s="482" t="s">
        <v>82</v>
      </c>
      <c r="K1477" s="482"/>
      <c r="L1477" s="483" t="s">
        <v>83</v>
      </c>
      <c r="M1477" s="484"/>
      <c r="N1477" s="483" t="s">
        <v>83</v>
      </c>
      <c r="O1477" s="484"/>
      <c r="R1477" s="91"/>
      <c r="T1477" s="326"/>
      <c r="U1477" s="537" t="s">
        <v>496</v>
      </c>
      <c r="V1477" s="538" t="s">
        <v>497</v>
      </c>
      <c r="W1477" s="537" t="s">
        <v>498</v>
      </c>
      <c r="X1477" s="538" t="s">
        <v>499</v>
      </c>
      <c r="Y1477" s="537" t="s">
        <v>500</v>
      </c>
    </row>
    <row r="1478" spans="1:26" ht="14.1" customHeight="1">
      <c r="A1478" s="2"/>
      <c r="B1478" s="1"/>
      <c r="C1478" s="1"/>
      <c r="F1478" s="481"/>
      <c r="G1478" s="481"/>
      <c r="H1478" s="482" t="s">
        <v>84</v>
      </c>
      <c r="I1478" s="482"/>
      <c r="J1478" s="482" t="s">
        <v>85</v>
      </c>
      <c r="K1478" s="482"/>
      <c r="L1478" s="483" t="s">
        <v>84</v>
      </c>
      <c r="M1478" s="484"/>
      <c r="N1478" s="483" t="s">
        <v>85</v>
      </c>
      <c r="O1478" s="484"/>
      <c r="S1478" s="91"/>
      <c r="U1478" s="537"/>
      <c r="V1478" s="538"/>
      <c r="W1478" s="537"/>
      <c r="X1478" s="538"/>
      <c r="Y1478" s="537"/>
    </row>
    <row r="1479" spans="1:26" ht="14.1" customHeight="1">
      <c r="A1479" s="2"/>
      <c r="B1479" s="1"/>
      <c r="C1479" s="1"/>
      <c r="F1479" s="64" t="s">
        <v>21</v>
      </c>
      <c r="G1479" s="63" t="s">
        <v>86</v>
      </c>
      <c r="H1479" s="183" t="s">
        <v>21</v>
      </c>
      <c r="I1479" s="63" t="s">
        <v>86</v>
      </c>
      <c r="J1479" s="183" t="s">
        <v>21</v>
      </c>
      <c r="K1479" s="63" t="s">
        <v>86</v>
      </c>
      <c r="L1479" s="182" t="s">
        <v>21</v>
      </c>
      <c r="M1479" s="63" t="s">
        <v>86</v>
      </c>
      <c r="N1479" s="182" t="s">
        <v>21</v>
      </c>
      <c r="O1479" s="63" t="s">
        <v>86</v>
      </c>
      <c r="S1479" s="91"/>
      <c r="U1479" s="537"/>
      <c r="V1479" s="538"/>
      <c r="W1479" s="537"/>
      <c r="X1479" s="538"/>
      <c r="Y1479" s="537"/>
    </row>
    <row r="1480" spans="1:26" ht="14.1" customHeight="1">
      <c r="A1480" s="36" t="s">
        <v>480</v>
      </c>
      <c r="B1480" s="152"/>
      <c r="C1480" s="152"/>
      <c r="D1480" s="152"/>
      <c r="E1480" s="204"/>
      <c r="F1480" s="390">
        <v>239</v>
      </c>
      <c r="G1480" s="391">
        <v>11.5906886517944</v>
      </c>
      <c r="H1480" s="392">
        <v>106</v>
      </c>
      <c r="I1480" s="391">
        <v>18.894830659536499</v>
      </c>
      <c r="J1480" s="392">
        <v>87</v>
      </c>
      <c r="K1480" s="391">
        <v>18.510638297872301</v>
      </c>
      <c r="L1480" s="393">
        <v>25</v>
      </c>
      <c r="M1480" s="391">
        <v>4.4563279857397502</v>
      </c>
      <c r="N1480" s="393">
        <v>21</v>
      </c>
      <c r="O1480" s="391">
        <v>4.4680851063829801</v>
      </c>
      <c r="R1480" s="156"/>
      <c r="S1480" s="156"/>
      <c r="U1480" s="537"/>
      <c r="V1480" s="538"/>
      <c r="W1480" s="537"/>
      <c r="X1480" s="538"/>
      <c r="Y1480" s="537"/>
    </row>
    <row r="1481" spans="1:26" ht="14.1" customHeight="1" thickBot="1">
      <c r="A1481" s="82" t="s">
        <v>481</v>
      </c>
      <c r="B1481" s="154"/>
      <c r="C1481" s="154"/>
      <c r="D1481" s="154"/>
      <c r="E1481" s="154"/>
      <c r="F1481" s="351">
        <v>501</v>
      </c>
      <c r="G1481" s="394">
        <v>24.2967992240543</v>
      </c>
      <c r="H1481" s="352">
        <v>157</v>
      </c>
      <c r="I1481" s="394">
        <v>27.9857397504456</v>
      </c>
      <c r="J1481" s="352">
        <v>131</v>
      </c>
      <c r="K1481" s="394">
        <v>27.872340425531899</v>
      </c>
      <c r="L1481" s="353">
        <v>118</v>
      </c>
      <c r="M1481" s="394">
        <v>21.033868092691598</v>
      </c>
      <c r="N1481" s="353">
        <v>95</v>
      </c>
      <c r="O1481" s="394">
        <v>20.212765957446798</v>
      </c>
      <c r="R1481" s="156"/>
      <c r="S1481" s="156"/>
      <c r="U1481" s="537"/>
      <c r="V1481" s="538"/>
      <c r="W1481" s="537"/>
      <c r="X1481" s="538"/>
      <c r="Y1481" s="537"/>
    </row>
    <row r="1482" spans="1:26" ht="14.1" customHeight="1" thickTop="1">
      <c r="A1482" s="329" t="s">
        <v>482</v>
      </c>
      <c r="B1482" s="202"/>
      <c r="C1482" s="202"/>
      <c r="D1482" s="202"/>
      <c r="E1482" s="202"/>
      <c r="F1482" s="395">
        <v>285</v>
      </c>
      <c r="G1482" s="396">
        <v>13.821532492725501</v>
      </c>
      <c r="H1482" s="397">
        <v>74</v>
      </c>
      <c r="I1482" s="396">
        <v>13.190730837789699</v>
      </c>
      <c r="J1482" s="397">
        <v>61</v>
      </c>
      <c r="K1482" s="396">
        <v>12.9787234042553</v>
      </c>
      <c r="L1482" s="398">
        <v>88</v>
      </c>
      <c r="M1482" s="396">
        <v>15.6862745098039</v>
      </c>
      <c r="N1482" s="398">
        <v>62</v>
      </c>
      <c r="O1482" s="396">
        <v>13.1914893617021</v>
      </c>
      <c r="R1482" s="2"/>
      <c r="U1482" s="537"/>
      <c r="V1482" s="538"/>
      <c r="W1482" s="537"/>
      <c r="X1482" s="538"/>
      <c r="Y1482" s="537"/>
    </row>
    <row r="1483" spans="1:26" ht="14.1" customHeight="1" thickBot="1">
      <c r="A1483" s="82" t="s">
        <v>483</v>
      </c>
      <c r="B1483" s="154"/>
      <c r="C1483" s="154"/>
      <c r="D1483" s="154"/>
      <c r="E1483" s="154"/>
      <c r="F1483" s="351">
        <v>318</v>
      </c>
      <c r="G1483" s="394">
        <v>15.4219204655674</v>
      </c>
      <c r="H1483" s="352">
        <v>37</v>
      </c>
      <c r="I1483" s="394">
        <v>6.5953654188948301</v>
      </c>
      <c r="J1483" s="352">
        <v>25</v>
      </c>
      <c r="K1483" s="394">
        <v>5.31914893617021</v>
      </c>
      <c r="L1483" s="353">
        <v>129</v>
      </c>
      <c r="M1483" s="394">
        <v>22.994652406417099</v>
      </c>
      <c r="N1483" s="353">
        <v>127</v>
      </c>
      <c r="O1483" s="394">
        <v>27.021276595744698</v>
      </c>
      <c r="R1483" s="2"/>
      <c r="U1483" s="537"/>
      <c r="V1483" s="538"/>
      <c r="W1483" s="537"/>
      <c r="X1483" s="538"/>
      <c r="Y1483" s="537"/>
    </row>
    <row r="1484" spans="1:26" ht="14.1" customHeight="1" thickTop="1" thickBot="1">
      <c r="A1484" s="40" t="s">
        <v>484</v>
      </c>
      <c r="B1484" s="151"/>
      <c r="C1484" s="151"/>
      <c r="D1484" s="151"/>
      <c r="E1484" s="151"/>
      <c r="F1484" s="395">
        <v>122</v>
      </c>
      <c r="G1484" s="394">
        <v>5.9165858389912698</v>
      </c>
      <c r="H1484" s="397">
        <v>23</v>
      </c>
      <c r="I1484" s="394">
        <v>4.0998217468805702</v>
      </c>
      <c r="J1484" s="397">
        <v>12</v>
      </c>
      <c r="K1484" s="394">
        <v>2.5531914893617</v>
      </c>
      <c r="L1484" s="398">
        <v>37</v>
      </c>
      <c r="M1484" s="394">
        <v>6.5953654188948301</v>
      </c>
      <c r="N1484" s="398">
        <v>50</v>
      </c>
      <c r="O1484" s="394">
        <v>10.6382978723404</v>
      </c>
      <c r="R1484" s="5"/>
      <c r="S1484" s="94"/>
      <c r="T1484" s="94"/>
      <c r="U1484" s="537"/>
      <c r="V1484" s="538"/>
      <c r="W1484" s="537"/>
      <c r="X1484" s="538"/>
      <c r="Y1484" s="537"/>
      <c r="Z1484" s="220" t="s">
        <v>87</v>
      </c>
    </row>
    <row r="1485" spans="1:26" ht="14.1" customHeight="1" thickTop="1" thickBot="1">
      <c r="A1485" s="82" t="s">
        <v>485</v>
      </c>
      <c r="B1485" s="154"/>
      <c r="C1485" s="154"/>
      <c r="D1485" s="154"/>
      <c r="E1485" s="154"/>
      <c r="F1485" s="351">
        <v>18</v>
      </c>
      <c r="G1485" s="394">
        <v>0.87293889427740101</v>
      </c>
      <c r="H1485" s="352">
        <v>7</v>
      </c>
      <c r="I1485" s="394">
        <v>1.2477718360071299</v>
      </c>
      <c r="J1485" s="352">
        <v>0</v>
      </c>
      <c r="K1485" s="394">
        <v>0</v>
      </c>
      <c r="L1485" s="353">
        <v>8</v>
      </c>
      <c r="M1485" s="394">
        <v>1.4260249554367199</v>
      </c>
      <c r="N1485" s="353">
        <v>3</v>
      </c>
      <c r="O1485" s="394">
        <v>0.63829787234042601</v>
      </c>
      <c r="R1485" s="270" t="s">
        <v>19</v>
      </c>
      <c r="S1485" s="271"/>
      <c r="T1485" s="272" t="s">
        <v>21</v>
      </c>
      <c r="U1485" s="324">
        <v>166</v>
      </c>
      <c r="V1485" s="324">
        <v>874</v>
      </c>
      <c r="W1485" s="324">
        <v>628</v>
      </c>
      <c r="X1485" s="324">
        <v>133</v>
      </c>
      <c r="Y1485" s="325">
        <v>261</v>
      </c>
      <c r="Z1485" s="276">
        <f>SUM(U1485:Y1485)</f>
        <v>2062</v>
      </c>
    </row>
    <row r="1486" spans="1:26" ht="14.1" customHeight="1" thickTop="1" thickBot="1">
      <c r="A1486" s="40" t="s">
        <v>486</v>
      </c>
      <c r="B1486" s="151"/>
      <c r="C1486" s="151"/>
      <c r="D1486" s="151"/>
      <c r="E1486" s="151"/>
      <c r="F1486" s="86">
        <v>17</v>
      </c>
      <c r="G1486" s="399">
        <v>0.82444228903976702</v>
      </c>
      <c r="H1486" s="85">
        <v>3</v>
      </c>
      <c r="I1486" s="399">
        <v>0.53475935828876997</v>
      </c>
      <c r="J1486" s="85">
        <v>1</v>
      </c>
      <c r="K1486" s="399">
        <v>0.21276595744680901</v>
      </c>
      <c r="L1486" s="83">
        <v>6</v>
      </c>
      <c r="M1486" s="399">
        <v>1.0695187165775399</v>
      </c>
      <c r="N1486" s="83">
        <v>7</v>
      </c>
      <c r="O1486" s="399">
        <v>1.4893617021276599</v>
      </c>
      <c r="R1486" s="273"/>
      <c r="S1486" s="274"/>
      <c r="T1486" s="275" t="s">
        <v>151</v>
      </c>
      <c r="U1486" s="52">
        <v>8.0504364694471402</v>
      </c>
      <c r="V1486" s="52">
        <v>42.386032977691599</v>
      </c>
      <c r="W1486" s="52">
        <v>30.4558680892338</v>
      </c>
      <c r="X1486" s="52">
        <v>6.4500484966052403</v>
      </c>
      <c r="Y1486" s="289">
        <v>12.6576139670223</v>
      </c>
      <c r="Z1486" s="148">
        <f>SUM(U1486:Y1486)</f>
        <v>100.00000000000007</v>
      </c>
    </row>
    <row r="1487" spans="1:26" ht="14.1" customHeight="1" thickTop="1">
      <c r="A1487" s="511" t="s">
        <v>487</v>
      </c>
      <c r="B1487" s="511"/>
      <c r="C1487" s="511"/>
      <c r="D1487" s="511"/>
      <c r="E1487" s="515"/>
      <c r="F1487" s="519">
        <v>199</v>
      </c>
      <c r="G1487" s="522">
        <v>9.6508244422890392</v>
      </c>
      <c r="H1487" s="525">
        <v>49</v>
      </c>
      <c r="I1487" s="522">
        <v>8.7344028520499108</v>
      </c>
      <c r="J1487" s="525">
        <v>37</v>
      </c>
      <c r="K1487" s="522">
        <v>7.8723404255319096</v>
      </c>
      <c r="L1487" s="528">
        <v>72</v>
      </c>
      <c r="M1487" s="522">
        <v>12.834224598930501</v>
      </c>
      <c r="N1487" s="528">
        <v>41</v>
      </c>
      <c r="O1487" s="522">
        <v>8.7234042553191493</v>
      </c>
      <c r="R1487" s="280" t="s">
        <v>305</v>
      </c>
      <c r="S1487" s="281"/>
      <c r="T1487" s="284" t="s">
        <v>21</v>
      </c>
      <c r="U1487" s="30">
        <v>52</v>
      </c>
      <c r="V1487" s="30">
        <v>232</v>
      </c>
      <c r="W1487" s="290">
        <v>159</v>
      </c>
      <c r="X1487" s="296">
        <v>32</v>
      </c>
      <c r="Y1487" s="293">
        <v>86</v>
      </c>
      <c r="Z1487" s="299">
        <f t="shared" ref="Z1487:Z1490" si="150">SUM(U1487:Y1487)</f>
        <v>561</v>
      </c>
    </row>
    <row r="1488" spans="1:26" ht="14.1" customHeight="1" thickBot="1">
      <c r="A1488" s="516"/>
      <c r="B1488" s="516"/>
      <c r="C1488" s="516"/>
      <c r="D1488" s="516"/>
      <c r="E1488" s="517"/>
      <c r="F1488" s="520"/>
      <c r="G1488" s="523"/>
      <c r="H1488" s="526"/>
      <c r="I1488" s="523"/>
      <c r="J1488" s="526"/>
      <c r="K1488" s="523"/>
      <c r="L1488" s="529"/>
      <c r="M1488" s="523"/>
      <c r="N1488" s="529"/>
      <c r="O1488" s="523"/>
      <c r="R1488" s="277" t="s">
        <v>306</v>
      </c>
      <c r="S1488" s="278"/>
      <c r="T1488" s="285" t="s">
        <v>349</v>
      </c>
      <c r="U1488" s="52">
        <v>9.2691622103386795</v>
      </c>
      <c r="V1488" s="52">
        <v>41.354723707664903</v>
      </c>
      <c r="W1488" s="123">
        <v>28.3422459893048</v>
      </c>
      <c r="X1488" s="123">
        <v>5.7040998217468797</v>
      </c>
      <c r="Y1488" s="123">
        <v>15.329768270944699</v>
      </c>
      <c r="Z1488" s="148">
        <f t="shared" si="150"/>
        <v>99.999999999999957</v>
      </c>
    </row>
    <row r="1489" spans="1:26" ht="14.1" customHeight="1" thickTop="1" thickBot="1">
      <c r="A1489" s="472"/>
      <c r="B1489" s="472"/>
      <c r="C1489" s="472"/>
      <c r="D1489" s="472"/>
      <c r="E1489" s="518"/>
      <c r="F1489" s="521"/>
      <c r="G1489" s="524"/>
      <c r="H1489" s="527"/>
      <c r="I1489" s="524"/>
      <c r="J1489" s="527"/>
      <c r="K1489" s="524"/>
      <c r="L1489" s="530"/>
      <c r="M1489" s="524"/>
      <c r="N1489" s="530"/>
      <c r="O1489" s="524"/>
      <c r="R1489" s="280" t="s">
        <v>305</v>
      </c>
      <c r="S1489" s="281"/>
      <c r="T1489" s="284" t="s">
        <v>21</v>
      </c>
      <c r="U1489" s="230">
        <v>32</v>
      </c>
      <c r="V1489" s="230">
        <v>208</v>
      </c>
      <c r="W1489" s="291">
        <v>144</v>
      </c>
      <c r="X1489" s="297">
        <v>23</v>
      </c>
      <c r="Y1489" s="294">
        <v>63</v>
      </c>
      <c r="Z1489" s="299">
        <f t="shared" si="150"/>
        <v>470</v>
      </c>
    </row>
    <row r="1490" spans="1:26" ht="14.1" customHeight="1" thickTop="1" thickBot="1">
      <c r="A1490" s="40" t="s">
        <v>488</v>
      </c>
      <c r="B1490" s="151"/>
      <c r="C1490" s="151"/>
      <c r="D1490" s="151"/>
      <c r="E1490" s="151"/>
      <c r="F1490" s="86">
        <v>314</v>
      </c>
      <c r="G1490" s="399">
        <v>15.2279340446169</v>
      </c>
      <c r="H1490" s="85">
        <v>95</v>
      </c>
      <c r="I1490" s="399">
        <v>16.934046345811101</v>
      </c>
      <c r="J1490" s="85">
        <v>104</v>
      </c>
      <c r="K1490" s="399">
        <v>22.127659574468101</v>
      </c>
      <c r="L1490" s="83">
        <v>61</v>
      </c>
      <c r="M1490" s="399">
        <v>10.873440285205</v>
      </c>
      <c r="N1490" s="83">
        <v>54</v>
      </c>
      <c r="O1490" s="399">
        <v>11.489361702127701</v>
      </c>
      <c r="R1490" s="277" t="s">
        <v>307</v>
      </c>
      <c r="S1490" s="278"/>
      <c r="T1490" s="285" t="s">
        <v>349</v>
      </c>
      <c r="U1490" s="52">
        <v>6.8085106382978697</v>
      </c>
      <c r="V1490" s="52">
        <v>44.255319148936202</v>
      </c>
      <c r="W1490" s="52">
        <v>30.638297872340399</v>
      </c>
      <c r="X1490" s="123">
        <v>4.8936170212765999</v>
      </c>
      <c r="Y1490" s="123">
        <v>13.4042553191489</v>
      </c>
      <c r="Z1490" s="148">
        <f t="shared" si="150"/>
        <v>99.999999999999972</v>
      </c>
    </row>
    <row r="1491" spans="1:26" ht="14.1" customHeight="1" thickTop="1" thickBot="1">
      <c r="A1491" s="40" t="s">
        <v>489</v>
      </c>
      <c r="B1491" s="151"/>
      <c r="C1491" s="151"/>
      <c r="D1491" s="151"/>
      <c r="E1491" s="151"/>
      <c r="F1491" s="87">
        <v>49</v>
      </c>
      <c r="G1491" s="430">
        <v>2.3763336566440398</v>
      </c>
      <c r="H1491" s="78">
        <v>10</v>
      </c>
      <c r="I1491" s="430">
        <v>1.7825311942958999</v>
      </c>
      <c r="J1491" s="78">
        <v>12</v>
      </c>
      <c r="K1491" s="430">
        <v>2.5531914893617</v>
      </c>
      <c r="L1491" s="79">
        <v>17</v>
      </c>
      <c r="M1491" s="430">
        <v>3.0303030303030298</v>
      </c>
      <c r="N1491" s="79">
        <v>10</v>
      </c>
      <c r="O1491" s="430">
        <v>2.12765957446809</v>
      </c>
      <c r="R1491" s="282" t="s">
        <v>308</v>
      </c>
      <c r="S1491" s="283"/>
      <c r="T1491" s="286" t="s">
        <v>21</v>
      </c>
      <c r="U1491" s="226">
        <v>48</v>
      </c>
      <c r="V1491" s="226">
        <v>223</v>
      </c>
      <c r="W1491" s="292">
        <v>171</v>
      </c>
      <c r="X1491" s="298">
        <v>48</v>
      </c>
      <c r="Y1491" s="295">
        <v>71</v>
      </c>
      <c r="Z1491" s="300">
        <f>SUM(U1491:Y1491)</f>
        <v>561</v>
      </c>
    </row>
    <row r="1492" spans="1:26" ht="14.1" customHeight="1" thickTop="1" thickBot="1">
      <c r="A1492" s="2"/>
      <c r="B1492" s="1"/>
      <c r="C1492" s="1"/>
      <c r="E1492" s="402" t="s">
        <v>87</v>
      </c>
      <c r="F1492" s="335">
        <f t="shared" ref="F1492:O1492" si="151">SUM(F1480:F1491)</f>
        <v>2062</v>
      </c>
      <c r="G1492" s="328">
        <f t="shared" si="151"/>
        <v>100</v>
      </c>
      <c r="H1492" s="85">
        <f t="shared" si="151"/>
        <v>561</v>
      </c>
      <c r="I1492" s="328">
        <f t="shared" si="151"/>
        <v>100</v>
      </c>
      <c r="J1492" s="85">
        <f t="shared" si="151"/>
        <v>470</v>
      </c>
      <c r="K1492" s="328">
        <f t="shared" si="151"/>
        <v>99.999999999999901</v>
      </c>
      <c r="L1492" s="83">
        <f t="shared" si="151"/>
        <v>561</v>
      </c>
      <c r="M1492" s="328">
        <f t="shared" si="151"/>
        <v>99.999999999999972</v>
      </c>
      <c r="N1492" s="83">
        <f t="shared" si="151"/>
        <v>470</v>
      </c>
      <c r="O1492" s="328">
        <f t="shared" si="151"/>
        <v>100</v>
      </c>
      <c r="R1492" s="268" t="s">
        <v>306</v>
      </c>
      <c r="S1492" s="269"/>
      <c r="T1492" s="285" t="s">
        <v>349</v>
      </c>
      <c r="U1492" s="52">
        <v>8.5561497326203195</v>
      </c>
      <c r="V1492" s="52">
        <v>39.750445632798602</v>
      </c>
      <c r="W1492" s="123">
        <v>30.481283422459899</v>
      </c>
      <c r="X1492" s="123">
        <v>8.5561497326203195</v>
      </c>
      <c r="Y1492" s="123">
        <v>12.6559714795009</v>
      </c>
      <c r="Z1492" s="148">
        <f t="shared" ref="Z1492:Z1494" si="152">SUM(U1492:Y1492)</f>
        <v>100.00000000000004</v>
      </c>
    </row>
    <row r="1493" spans="1:26" ht="14.1" customHeight="1" thickTop="1">
      <c r="R1493" s="282" t="s">
        <v>308</v>
      </c>
      <c r="S1493" s="283"/>
      <c r="T1493" s="286" t="s">
        <v>21</v>
      </c>
      <c r="U1493" s="226">
        <v>34</v>
      </c>
      <c r="V1493" s="226">
        <v>211</v>
      </c>
      <c r="W1493" s="292">
        <v>154</v>
      </c>
      <c r="X1493" s="298">
        <v>30</v>
      </c>
      <c r="Y1493" s="295">
        <v>41</v>
      </c>
      <c r="Z1493" s="300">
        <f t="shared" si="152"/>
        <v>470</v>
      </c>
    </row>
    <row r="1494" spans="1:26" ht="14.1" customHeight="1">
      <c r="R1494" s="235" t="s">
        <v>307</v>
      </c>
      <c r="S1494" s="279"/>
      <c r="T1494" s="287" t="s">
        <v>349</v>
      </c>
      <c r="U1494" s="37">
        <v>7.2340425531914896</v>
      </c>
      <c r="V1494" s="37">
        <v>44.893617021276597</v>
      </c>
      <c r="W1494" s="125">
        <v>32.7659574468085</v>
      </c>
      <c r="X1494" s="125">
        <v>6.3829787234042596</v>
      </c>
      <c r="Y1494" s="125">
        <v>8.7234042553191493</v>
      </c>
      <c r="Z1494" s="128">
        <f t="shared" si="152"/>
        <v>100</v>
      </c>
    </row>
    <row r="1506" spans="1:26" ht="14.1" customHeight="1">
      <c r="A1506" s="8" t="s">
        <v>501</v>
      </c>
      <c r="B1506" s="9"/>
      <c r="C1506" s="11" t="s">
        <v>510</v>
      </c>
      <c r="Q1506" s="481" t="s">
        <v>19</v>
      </c>
      <c r="R1506" s="481"/>
      <c r="S1506" s="482" t="s">
        <v>82</v>
      </c>
      <c r="T1506" s="482"/>
      <c r="U1506" s="482" t="s">
        <v>82</v>
      </c>
      <c r="V1506" s="482"/>
      <c r="W1506" s="483" t="s">
        <v>83</v>
      </c>
      <c r="X1506" s="484"/>
      <c r="Y1506" s="483" t="s">
        <v>83</v>
      </c>
      <c r="Z1506" s="484"/>
    </row>
    <row r="1507" spans="1:26" ht="14.1" customHeight="1">
      <c r="A1507" s="1"/>
      <c r="B1507" s="1"/>
      <c r="C1507" s="11" t="s">
        <v>511</v>
      </c>
      <c r="Q1507" s="481"/>
      <c r="R1507" s="481"/>
      <c r="S1507" s="482" t="s">
        <v>84</v>
      </c>
      <c r="T1507" s="482"/>
      <c r="U1507" s="482" t="s">
        <v>85</v>
      </c>
      <c r="V1507" s="482"/>
      <c r="W1507" s="483" t="s">
        <v>84</v>
      </c>
      <c r="X1507" s="484"/>
      <c r="Y1507" s="483" t="s">
        <v>85</v>
      </c>
      <c r="Z1507" s="484"/>
    </row>
    <row r="1508" spans="1:26" ht="14.1" customHeight="1">
      <c r="A1508" s="1"/>
      <c r="B1508" s="1"/>
      <c r="C1508" s="168" t="s">
        <v>429</v>
      </c>
      <c r="Q1508" s="64" t="s">
        <v>21</v>
      </c>
      <c r="R1508" s="63" t="s">
        <v>86</v>
      </c>
      <c r="S1508" s="183" t="s">
        <v>21</v>
      </c>
      <c r="T1508" s="63" t="s">
        <v>86</v>
      </c>
      <c r="U1508" s="183" t="s">
        <v>21</v>
      </c>
      <c r="V1508" s="63" t="s">
        <v>86</v>
      </c>
      <c r="W1508" s="182" t="s">
        <v>21</v>
      </c>
      <c r="X1508" s="63" t="s">
        <v>86</v>
      </c>
      <c r="Y1508" s="182" t="s">
        <v>21</v>
      </c>
      <c r="Z1508" s="63" t="s">
        <v>86</v>
      </c>
    </row>
    <row r="1509" spans="1:26" ht="14.1" customHeight="1">
      <c r="A1509" s="1"/>
      <c r="B1509" s="1"/>
      <c r="G1509" s="511" t="s">
        <v>502</v>
      </c>
      <c r="H1509" s="511"/>
      <c r="I1509" s="511"/>
      <c r="J1509" s="511"/>
      <c r="K1509" s="511"/>
      <c r="L1509" s="511"/>
      <c r="M1509" s="511"/>
      <c r="N1509" s="511"/>
      <c r="O1509" s="511"/>
      <c r="P1509" s="515"/>
      <c r="Q1509" s="512">
        <v>1163</v>
      </c>
      <c r="R1509" s="514">
        <v>56.401551891367603</v>
      </c>
      <c r="S1509" s="508">
        <v>300</v>
      </c>
      <c r="T1509" s="514">
        <v>53.475935828876999</v>
      </c>
      <c r="U1509" s="508">
        <v>265</v>
      </c>
      <c r="V1509" s="514">
        <v>56.3829787234043</v>
      </c>
      <c r="W1509" s="501">
        <v>331</v>
      </c>
      <c r="X1509" s="514">
        <v>59.001782531194301</v>
      </c>
      <c r="Y1509" s="501">
        <v>267</v>
      </c>
      <c r="Z1509" s="514">
        <v>56.808510638297903</v>
      </c>
    </row>
    <row r="1510" spans="1:26" ht="14.1" customHeight="1" thickBot="1">
      <c r="A1510" s="1"/>
      <c r="B1510" s="1"/>
      <c r="G1510" s="472"/>
      <c r="H1510" s="472"/>
      <c r="I1510" s="472"/>
      <c r="J1510" s="472"/>
      <c r="K1510" s="472"/>
      <c r="L1510" s="472"/>
      <c r="M1510" s="472"/>
      <c r="N1510" s="472"/>
      <c r="O1510" s="472"/>
      <c r="P1510" s="518"/>
      <c r="Q1510" s="507"/>
      <c r="R1510" s="510"/>
      <c r="S1510" s="504"/>
      <c r="T1510" s="510"/>
      <c r="U1510" s="504"/>
      <c r="V1510" s="510"/>
      <c r="W1510" s="496"/>
      <c r="X1510" s="510"/>
      <c r="Y1510" s="496"/>
      <c r="Z1510" s="510"/>
    </row>
    <row r="1511" spans="1:26" ht="14.1" customHeight="1" thickTop="1">
      <c r="A1511" s="1"/>
      <c r="B1511" s="1"/>
      <c r="G1511" s="471" t="s">
        <v>503</v>
      </c>
      <c r="H1511" s="471"/>
      <c r="I1511" s="471"/>
      <c r="J1511" s="471"/>
      <c r="K1511" s="471"/>
      <c r="L1511" s="471"/>
      <c r="M1511" s="471"/>
      <c r="N1511" s="471"/>
      <c r="O1511" s="471"/>
      <c r="P1511" s="654"/>
      <c r="Q1511" s="506">
        <v>331</v>
      </c>
      <c r="R1511" s="509">
        <v>16.0523763336566</v>
      </c>
      <c r="S1511" s="503">
        <v>80</v>
      </c>
      <c r="T1511" s="509">
        <v>14.260249554367199</v>
      </c>
      <c r="U1511" s="503">
        <v>85</v>
      </c>
      <c r="V1511" s="509">
        <v>18.085106382978701</v>
      </c>
      <c r="W1511" s="495">
        <v>76</v>
      </c>
      <c r="X1511" s="509">
        <v>13.5472370766488</v>
      </c>
      <c r="Y1511" s="495">
        <v>90</v>
      </c>
      <c r="Z1511" s="509">
        <v>19.148936170212799</v>
      </c>
    </row>
    <row r="1512" spans="1:26" ht="14.1" customHeight="1" thickBot="1">
      <c r="A1512" s="1"/>
      <c r="B1512" s="1"/>
      <c r="G1512" s="472"/>
      <c r="H1512" s="472"/>
      <c r="I1512" s="472"/>
      <c r="J1512" s="472"/>
      <c r="K1512" s="472"/>
      <c r="L1512" s="472"/>
      <c r="M1512" s="472"/>
      <c r="N1512" s="472"/>
      <c r="O1512" s="472"/>
      <c r="P1512" s="518"/>
      <c r="Q1512" s="507"/>
      <c r="R1512" s="510"/>
      <c r="S1512" s="504"/>
      <c r="T1512" s="510"/>
      <c r="U1512" s="504"/>
      <c r="V1512" s="510"/>
      <c r="W1512" s="496"/>
      <c r="X1512" s="510"/>
      <c r="Y1512" s="496"/>
      <c r="Z1512" s="510"/>
    </row>
    <row r="1513" spans="1:26" ht="14.1" customHeight="1" thickTop="1">
      <c r="A1513" s="1"/>
      <c r="B1513" s="1"/>
      <c r="G1513" s="471" t="s">
        <v>504</v>
      </c>
      <c r="H1513" s="471"/>
      <c r="I1513" s="471"/>
      <c r="J1513" s="471"/>
      <c r="K1513" s="471"/>
      <c r="L1513" s="471"/>
      <c r="M1513" s="471"/>
      <c r="N1513" s="471"/>
      <c r="O1513" s="471"/>
      <c r="P1513" s="654"/>
      <c r="Q1513" s="506">
        <v>168</v>
      </c>
      <c r="R1513" s="509">
        <v>8.1474296799224106</v>
      </c>
      <c r="S1513" s="503">
        <v>53</v>
      </c>
      <c r="T1513" s="509">
        <v>9.4474153297682708</v>
      </c>
      <c r="U1513" s="503">
        <v>39</v>
      </c>
      <c r="V1513" s="509">
        <v>8.2978723404255295</v>
      </c>
      <c r="W1513" s="495">
        <v>39</v>
      </c>
      <c r="X1513" s="509">
        <v>6.9518716577540101</v>
      </c>
      <c r="Y1513" s="495">
        <v>37</v>
      </c>
      <c r="Z1513" s="509">
        <v>7.8723404255319096</v>
      </c>
    </row>
    <row r="1514" spans="1:26" ht="14.1" customHeight="1" thickBot="1">
      <c r="A1514" s="1"/>
      <c r="B1514" s="1"/>
      <c r="G1514" s="472"/>
      <c r="H1514" s="472"/>
      <c r="I1514" s="472"/>
      <c r="J1514" s="472"/>
      <c r="K1514" s="472"/>
      <c r="L1514" s="472"/>
      <c r="M1514" s="472"/>
      <c r="N1514" s="472"/>
      <c r="O1514" s="472"/>
      <c r="P1514" s="518"/>
      <c r="Q1514" s="507"/>
      <c r="R1514" s="510"/>
      <c r="S1514" s="504"/>
      <c r="T1514" s="510"/>
      <c r="U1514" s="504"/>
      <c r="V1514" s="510"/>
      <c r="W1514" s="496"/>
      <c r="X1514" s="510"/>
      <c r="Y1514" s="496"/>
      <c r="Z1514" s="510"/>
    </row>
    <row r="1515" spans="1:26" ht="14.1" customHeight="1" thickTop="1" thickBot="1">
      <c r="A1515" s="1"/>
      <c r="B1515" s="1"/>
      <c r="G1515" s="505" t="s">
        <v>505</v>
      </c>
      <c r="H1515" s="505"/>
      <c r="I1515" s="505"/>
      <c r="J1515" s="505"/>
      <c r="K1515" s="505"/>
      <c r="L1515" s="505"/>
      <c r="M1515" s="505"/>
      <c r="N1515" s="505"/>
      <c r="O1515" s="505"/>
      <c r="P1515" s="513"/>
      <c r="Q1515" s="340">
        <v>52</v>
      </c>
      <c r="R1515" s="347">
        <v>2.5218234723569299</v>
      </c>
      <c r="S1515" s="341">
        <v>25</v>
      </c>
      <c r="T1515" s="347">
        <v>4.4563279857397502</v>
      </c>
      <c r="U1515" s="341">
        <v>5</v>
      </c>
      <c r="V1515" s="347">
        <v>1.0638297872340401</v>
      </c>
      <c r="W1515" s="342">
        <v>16</v>
      </c>
      <c r="X1515" s="347">
        <v>2.8520499108734398</v>
      </c>
      <c r="Y1515" s="342">
        <v>6</v>
      </c>
      <c r="Z1515" s="347">
        <v>1.27659574468085</v>
      </c>
    </row>
    <row r="1516" spans="1:26" ht="14.1" customHeight="1" thickTop="1">
      <c r="A1516" s="1"/>
      <c r="B1516" s="1"/>
      <c r="G1516" s="471" t="s">
        <v>506</v>
      </c>
      <c r="H1516" s="471"/>
      <c r="I1516" s="471"/>
      <c r="J1516" s="471"/>
      <c r="K1516" s="471"/>
      <c r="L1516" s="471"/>
      <c r="M1516" s="471"/>
      <c r="N1516" s="471"/>
      <c r="O1516" s="471"/>
      <c r="P1516" s="654"/>
      <c r="Q1516" s="506">
        <v>17</v>
      </c>
      <c r="R1516" s="509">
        <v>0.82444228903976702</v>
      </c>
      <c r="S1516" s="503">
        <v>9</v>
      </c>
      <c r="T1516" s="509">
        <v>1.6042780748663099</v>
      </c>
      <c r="U1516" s="503">
        <v>0</v>
      </c>
      <c r="V1516" s="509">
        <v>0</v>
      </c>
      <c r="W1516" s="495">
        <v>4</v>
      </c>
      <c r="X1516" s="509">
        <v>0.71301247771835996</v>
      </c>
      <c r="Y1516" s="495">
        <v>4</v>
      </c>
      <c r="Z1516" s="509">
        <v>0.85106382978723405</v>
      </c>
    </row>
    <row r="1517" spans="1:26" ht="14.1" customHeight="1" thickBot="1">
      <c r="A1517" s="1"/>
      <c r="B1517" s="1"/>
      <c r="G1517" s="472"/>
      <c r="H1517" s="472"/>
      <c r="I1517" s="472"/>
      <c r="J1517" s="472"/>
      <c r="K1517" s="472"/>
      <c r="L1517" s="472"/>
      <c r="M1517" s="472"/>
      <c r="N1517" s="472"/>
      <c r="O1517" s="472"/>
      <c r="P1517" s="518"/>
      <c r="Q1517" s="507"/>
      <c r="R1517" s="510"/>
      <c r="S1517" s="504"/>
      <c r="T1517" s="510"/>
      <c r="U1517" s="504"/>
      <c r="V1517" s="510"/>
      <c r="W1517" s="496"/>
      <c r="X1517" s="510"/>
      <c r="Y1517" s="496"/>
      <c r="Z1517" s="510"/>
    </row>
    <row r="1518" spans="1:26" ht="14.1" customHeight="1" thickTop="1">
      <c r="A1518" s="1"/>
      <c r="B1518" s="1"/>
      <c r="G1518" s="471" t="s">
        <v>507</v>
      </c>
      <c r="H1518" s="471"/>
      <c r="I1518" s="471"/>
      <c r="J1518" s="471"/>
      <c r="K1518" s="471"/>
      <c r="L1518" s="471"/>
      <c r="M1518" s="471"/>
      <c r="N1518" s="471"/>
      <c r="O1518" s="471"/>
      <c r="P1518" s="654"/>
      <c r="Q1518" s="506">
        <v>47</v>
      </c>
      <c r="R1518" s="509">
        <v>2.2793404461687699</v>
      </c>
      <c r="S1518" s="503">
        <v>9</v>
      </c>
      <c r="T1518" s="509">
        <v>1.6042780748663099</v>
      </c>
      <c r="U1518" s="503">
        <v>11</v>
      </c>
      <c r="V1518" s="509">
        <v>2.3404255319148901</v>
      </c>
      <c r="W1518" s="495">
        <v>13</v>
      </c>
      <c r="X1518" s="509">
        <v>2.3172905525846699</v>
      </c>
      <c r="Y1518" s="495">
        <v>14</v>
      </c>
      <c r="Z1518" s="509">
        <v>2.9787234042553199</v>
      </c>
    </row>
    <row r="1519" spans="1:26" ht="14.1" customHeight="1" thickBot="1">
      <c r="A1519" s="1"/>
      <c r="B1519" s="1"/>
      <c r="G1519" s="472"/>
      <c r="H1519" s="472"/>
      <c r="I1519" s="472"/>
      <c r="J1519" s="472"/>
      <c r="K1519" s="472"/>
      <c r="L1519" s="472"/>
      <c r="M1519" s="472"/>
      <c r="N1519" s="472"/>
      <c r="O1519" s="472"/>
      <c r="P1519" s="518"/>
      <c r="Q1519" s="507"/>
      <c r="R1519" s="510"/>
      <c r="S1519" s="504"/>
      <c r="T1519" s="510"/>
      <c r="U1519" s="504"/>
      <c r="V1519" s="510"/>
      <c r="W1519" s="496"/>
      <c r="X1519" s="510"/>
      <c r="Y1519" s="496"/>
      <c r="Z1519" s="510"/>
    </row>
    <row r="1520" spans="1:26" ht="14.1" customHeight="1" thickTop="1" thickBot="1">
      <c r="A1520" s="1"/>
      <c r="B1520" s="1"/>
      <c r="G1520" s="505" t="s">
        <v>508</v>
      </c>
      <c r="H1520" s="505"/>
      <c r="I1520" s="505"/>
      <c r="J1520" s="505"/>
      <c r="K1520" s="505"/>
      <c r="L1520" s="505"/>
      <c r="M1520" s="505"/>
      <c r="N1520" s="505"/>
      <c r="O1520" s="505"/>
      <c r="P1520" s="513"/>
      <c r="Q1520" s="338">
        <v>256</v>
      </c>
      <c r="R1520" s="348">
        <v>12.4151309408341</v>
      </c>
      <c r="S1520" s="339">
        <v>77</v>
      </c>
      <c r="T1520" s="348">
        <v>13.7254901960784</v>
      </c>
      <c r="U1520" s="333">
        <v>63</v>
      </c>
      <c r="V1520" s="348">
        <v>13.4042553191489</v>
      </c>
      <c r="W1520" s="334">
        <v>72</v>
      </c>
      <c r="X1520" s="348">
        <v>12.834224598930501</v>
      </c>
      <c r="Y1520" s="334">
        <v>44</v>
      </c>
      <c r="Z1520" s="348">
        <v>9.3617021276595693</v>
      </c>
    </row>
    <row r="1521" spans="1:26" ht="14.1" customHeight="1" thickTop="1" thickBot="1">
      <c r="A1521" s="1"/>
      <c r="B1521" s="1"/>
      <c r="G1521" s="470" t="s">
        <v>509</v>
      </c>
      <c r="H1521" s="470"/>
      <c r="I1521" s="470"/>
      <c r="J1521" s="470"/>
      <c r="K1521" s="470"/>
      <c r="L1521" s="470"/>
      <c r="M1521" s="470"/>
      <c r="N1521" s="470"/>
      <c r="O1521" s="470"/>
      <c r="P1521" s="655"/>
      <c r="Q1521" s="332">
        <v>28</v>
      </c>
      <c r="R1521" s="349">
        <v>1.3579049466537301</v>
      </c>
      <c r="S1521" s="333">
        <v>8</v>
      </c>
      <c r="T1521" s="349">
        <v>1.4260249554367199</v>
      </c>
      <c r="U1521" s="333">
        <v>2</v>
      </c>
      <c r="V1521" s="349">
        <v>0.42553191489361702</v>
      </c>
      <c r="W1521" s="334">
        <v>10</v>
      </c>
      <c r="X1521" s="349">
        <v>1.7825311942958999</v>
      </c>
      <c r="Y1521" s="334">
        <v>8</v>
      </c>
      <c r="Z1521" s="349">
        <v>1.7021276595744701</v>
      </c>
    </row>
    <row r="1522" spans="1:26" ht="14.1" customHeight="1" thickTop="1">
      <c r="G1522" s="2"/>
      <c r="P1522" s="402" t="s">
        <v>87</v>
      </c>
      <c r="Q1522" s="335">
        <f t="shared" ref="Q1522:Z1522" si="153">SUM(Q1509:Q1521)</f>
        <v>2062</v>
      </c>
      <c r="R1522" s="328">
        <f t="shared" si="153"/>
        <v>99.999999999999915</v>
      </c>
      <c r="S1522" s="85">
        <f t="shared" si="153"/>
        <v>561</v>
      </c>
      <c r="T1522" s="328">
        <f t="shared" si="153"/>
        <v>99.999999999999957</v>
      </c>
      <c r="U1522" s="85">
        <f t="shared" si="153"/>
        <v>470</v>
      </c>
      <c r="V1522" s="328">
        <f t="shared" si="153"/>
        <v>99.999999999999972</v>
      </c>
      <c r="W1522" s="83">
        <f t="shared" si="153"/>
        <v>561</v>
      </c>
      <c r="X1522" s="328">
        <f t="shared" si="153"/>
        <v>99.999999999999986</v>
      </c>
      <c r="Y1522" s="83">
        <f t="shared" si="153"/>
        <v>470</v>
      </c>
      <c r="Z1522" s="328">
        <f t="shared" si="153"/>
        <v>100.00000000000006</v>
      </c>
    </row>
    <row r="1526" spans="1:26" ht="14.1" customHeight="1">
      <c r="A1526" s="8" t="s">
        <v>520</v>
      </c>
      <c r="B1526" s="9"/>
      <c r="C1526" s="11" t="s">
        <v>512</v>
      </c>
      <c r="Q1526" s="481" t="s">
        <v>19</v>
      </c>
      <c r="R1526" s="481"/>
      <c r="S1526" s="482" t="s">
        <v>82</v>
      </c>
      <c r="T1526" s="482"/>
      <c r="U1526" s="482" t="s">
        <v>82</v>
      </c>
      <c r="V1526" s="482"/>
      <c r="W1526" s="483" t="s">
        <v>83</v>
      </c>
      <c r="X1526" s="484"/>
      <c r="Y1526" s="483" t="s">
        <v>83</v>
      </c>
      <c r="Z1526" s="484"/>
    </row>
    <row r="1527" spans="1:26" ht="14.1" customHeight="1">
      <c r="A1527" s="1"/>
      <c r="B1527" s="1"/>
      <c r="C1527" s="11" t="s">
        <v>513</v>
      </c>
      <c r="Q1527" s="481"/>
      <c r="R1527" s="481"/>
      <c r="S1527" s="482" t="s">
        <v>84</v>
      </c>
      <c r="T1527" s="482"/>
      <c r="U1527" s="482" t="s">
        <v>85</v>
      </c>
      <c r="V1527" s="482"/>
      <c r="W1527" s="483" t="s">
        <v>84</v>
      </c>
      <c r="X1527" s="484"/>
      <c r="Y1527" s="483" t="s">
        <v>85</v>
      </c>
      <c r="Z1527" s="484"/>
    </row>
    <row r="1528" spans="1:26" ht="14.1" customHeight="1">
      <c r="A1528" s="1"/>
      <c r="B1528" s="1"/>
      <c r="C1528" s="168" t="s">
        <v>429</v>
      </c>
      <c r="Q1528" s="64" t="s">
        <v>21</v>
      </c>
      <c r="R1528" s="63" t="s">
        <v>86</v>
      </c>
      <c r="S1528" s="183" t="s">
        <v>21</v>
      </c>
      <c r="T1528" s="63" t="s">
        <v>86</v>
      </c>
      <c r="U1528" s="183" t="s">
        <v>21</v>
      </c>
      <c r="V1528" s="63" t="s">
        <v>86</v>
      </c>
      <c r="W1528" s="182" t="s">
        <v>21</v>
      </c>
      <c r="X1528" s="63" t="s">
        <v>86</v>
      </c>
      <c r="Y1528" s="182" t="s">
        <v>21</v>
      </c>
      <c r="Z1528" s="63" t="s">
        <v>86</v>
      </c>
    </row>
    <row r="1529" spans="1:26" ht="14.1" customHeight="1">
      <c r="G1529" s="511" t="s">
        <v>516</v>
      </c>
      <c r="H1529" s="511"/>
      <c r="I1529" s="511"/>
      <c r="J1529" s="511"/>
      <c r="K1529" s="511"/>
      <c r="L1529" s="511"/>
      <c r="M1529" s="511"/>
      <c r="N1529" s="511"/>
      <c r="O1529" s="511"/>
      <c r="P1529" s="511"/>
      <c r="Q1529" s="512">
        <v>343</v>
      </c>
      <c r="R1529" s="502">
        <v>16.634335596508201</v>
      </c>
      <c r="S1529" s="508">
        <v>104</v>
      </c>
      <c r="T1529" s="502">
        <v>18.538324420677402</v>
      </c>
      <c r="U1529" s="508">
        <v>61</v>
      </c>
      <c r="V1529" s="502">
        <v>12.9787234042553</v>
      </c>
      <c r="W1529" s="501">
        <v>116</v>
      </c>
      <c r="X1529" s="502">
        <v>20.677361853832402</v>
      </c>
      <c r="Y1529" s="501">
        <v>62</v>
      </c>
      <c r="Z1529" s="502">
        <v>13.1914893617021</v>
      </c>
    </row>
    <row r="1530" spans="1:26" ht="14.1" customHeight="1" thickBot="1">
      <c r="G1530" s="472"/>
      <c r="H1530" s="472"/>
      <c r="I1530" s="472"/>
      <c r="J1530" s="472"/>
      <c r="K1530" s="472"/>
      <c r="L1530" s="472"/>
      <c r="M1530" s="472"/>
      <c r="N1530" s="472"/>
      <c r="O1530" s="472"/>
      <c r="P1530" s="472"/>
      <c r="Q1530" s="507"/>
      <c r="R1530" s="494"/>
      <c r="S1530" s="504"/>
      <c r="T1530" s="494"/>
      <c r="U1530" s="504"/>
      <c r="V1530" s="494"/>
      <c r="W1530" s="496"/>
      <c r="X1530" s="494"/>
      <c r="Y1530" s="496"/>
      <c r="Z1530" s="494"/>
    </row>
    <row r="1531" spans="1:26" ht="14.1" customHeight="1" thickTop="1">
      <c r="G1531" s="471" t="s">
        <v>517</v>
      </c>
      <c r="H1531" s="471"/>
      <c r="I1531" s="471"/>
      <c r="J1531" s="471"/>
      <c r="K1531" s="471"/>
      <c r="L1531" s="471"/>
      <c r="M1531" s="471"/>
      <c r="N1531" s="471"/>
      <c r="O1531" s="471"/>
      <c r="P1531" s="471"/>
      <c r="Q1531" s="506">
        <v>750</v>
      </c>
      <c r="R1531" s="493">
        <v>36.372453928224999</v>
      </c>
      <c r="S1531" s="503">
        <v>242</v>
      </c>
      <c r="T1531" s="493">
        <v>43.137254901960802</v>
      </c>
      <c r="U1531" s="503">
        <v>150</v>
      </c>
      <c r="V1531" s="493">
        <v>31.914893617021299</v>
      </c>
      <c r="W1531" s="495">
        <v>247</v>
      </c>
      <c r="X1531" s="493">
        <v>44.028520499108701</v>
      </c>
      <c r="Y1531" s="495">
        <v>111</v>
      </c>
      <c r="Z1531" s="493">
        <v>23.6170212765957</v>
      </c>
    </row>
    <row r="1532" spans="1:26" ht="14.1" customHeight="1" thickBot="1">
      <c r="G1532" s="472"/>
      <c r="H1532" s="472"/>
      <c r="I1532" s="472"/>
      <c r="J1532" s="472"/>
      <c r="K1532" s="472"/>
      <c r="L1532" s="472"/>
      <c r="M1532" s="472"/>
      <c r="N1532" s="472"/>
      <c r="O1532" s="472"/>
      <c r="P1532" s="472"/>
      <c r="Q1532" s="507"/>
      <c r="R1532" s="494"/>
      <c r="S1532" s="504"/>
      <c r="T1532" s="494"/>
      <c r="U1532" s="504"/>
      <c r="V1532" s="494"/>
      <c r="W1532" s="496"/>
      <c r="X1532" s="494"/>
      <c r="Y1532" s="496"/>
      <c r="Z1532" s="494"/>
    </row>
    <row r="1533" spans="1:26" ht="14.1" customHeight="1" thickTop="1">
      <c r="G1533" s="471" t="s">
        <v>518</v>
      </c>
      <c r="H1533" s="471"/>
      <c r="I1533" s="471"/>
      <c r="J1533" s="471"/>
      <c r="K1533" s="471"/>
      <c r="L1533" s="471"/>
      <c r="M1533" s="471"/>
      <c r="N1533" s="471"/>
      <c r="O1533" s="471"/>
      <c r="P1533" s="471"/>
      <c r="Q1533" s="506">
        <v>499</v>
      </c>
      <c r="R1533" s="493">
        <v>24.199806013579099</v>
      </c>
      <c r="S1533" s="503">
        <v>92</v>
      </c>
      <c r="T1533" s="493">
        <v>16.399286987522299</v>
      </c>
      <c r="U1533" s="503">
        <v>145</v>
      </c>
      <c r="V1533" s="493">
        <v>30.851063829787201</v>
      </c>
      <c r="W1533" s="495">
        <v>79</v>
      </c>
      <c r="X1533" s="493">
        <v>14.081996434937601</v>
      </c>
      <c r="Y1533" s="495">
        <v>183</v>
      </c>
      <c r="Z1533" s="493">
        <v>38.936170212766001</v>
      </c>
    </row>
    <row r="1534" spans="1:26" ht="14.1" customHeight="1" thickBot="1">
      <c r="G1534" s="472"/>
      <c r="H1534" s="472"/>
      <c r="I1534" s="472"/>
      <c r="J1534" s="472"/>
      <c r="K1534" s="472"/>
      <c r="L1534" s="472"/>
      <c r="M1534" s="472"/>
      <c r="N1534" s="472"/>
      <c r="O1534" s="472"/>
      <c r="P1534" s="472"/>
      <c r="Q1534" s="507"/>
      <c r="R1534" s="494"/>
      <c r="S1534" s="504"/>
      <c r="T1534" s="494"/>
      <c r="U1534" s="504"/>
      <c r="V1534" s="494"/>
      <c r="W1534" s="496"/>
      <c r="X1534" s="494"/>
      <c r="Y1534" s="496"/>
      <c r="Z1534" s="494"/>
    </row>
    <row r="1535" spans="1:26" ht="14.1" customHeight="1" thickTop="1">
      <c r="G1535" s="471" t="s">
        <v>519</v>
      </c>
      <c r="H1535" s="471"/>
      <c r="I1535" s="471"/>
      <c r="J1535" s="471"/>
      <c r="K1535" s="471"/>
      <c r="L1535" s="471"/>
      <c r="M1535" s="471"/>
      <c r="N1535" s="471"/>
      <c r="O1535" s="471"/>
      <c r="P1535" s="471"/>
      <c r="Q1535" s="506">
        <v>98</v>
      </c>
      <c r="R1535" s="493">
        <v>4.7526673132880699</v>
      </c>
      <c r="S1535" s="503">
        <v>13</v>
      </c>
      <c r="T1535" s="493">
        <v>2.3172905525846699</v>
      </c>
      <c r="U1535" s="503">
        <v>37</v>
      </c>
      <c r="V1535" s="493">
        <v>7.8723404255319096</v>
      </c>
      <c r="W1535" s="495">
        <v>10</v>
      </c>
      <c r="X1535" s="493">
        <v>1.7825311942958999</v>
      </c>
      <c r="Y1535" s="495">
        <v>38</v>
      </c>
      <c r="Z1535" s="493">
        <v>8.0851063829787204</v>
      </c>
    </row>
    <row r="1536" spans="1:26" ht="14.1" customHeight="1" thickBot="1">
      <c r="G1536" s="472"/>
      <c r="H1536" s="472"/>
      <c r="I1536" s="472"/>
      <c r="J1536" s="472"/>
      <c r="K1536" s="472"/>
      <c r="L1536" s="472"/>
      <c r="M1536" s="472"/>
      <c r="N1536" s="472"/>
      <c r="O1536" s="472"/>
      <c r="P1536" s="472"/>
      <c r="Q1536" s="507"/>
      <c r="R1536" s="494"/>
      <c r="S1536" s="504"/>
      <c r="T1536" s="494"/>
      <c r="U1536" s="504"/>
      <c r="V1536" s="494"/>
      <c r="W1536" s="496"/>
      <c r="X1536" s="494"/>
      <c r="Y1536" s="496"/>
      <c r="Z1536" s="494"/>
    </row>
    <row r="1537" spans="1:26" ht="14.1" customHeight="1" thickTop="1" thickBot="1">
      <c r="G1537" s="505" t="s">
        <v>514</v>
      </c>
      <c r="H1537" s="505"/>
      <c r="I1537" s="505"/>
      <c r="J1537" s="505"/>
      <c r="K1537" s="505"/>
      <c r="L1537" s="505"/>
      <c r="M1537" s="505"/>
      <c r="N1537" s="505"/>
      <c r="O1537" s="505"/>
      <c r="P1537" s="505"/>
      <c r="Q1537" s="343">
        <v>339</v>
      </c>
      <c r="R1537" s="350">
        <v>16.440349175557699</v>
      </c>
      <c r="S1537" s="344">
        <v>96</v>
      </c>
      <c r="T1537" s="350">
        <v>17.1122994652406</v>
      </c>
      <c r="U1537" s="344">
        <v>72</v>
      </c>
      <c r="V1537" s="350">
        <v>15.319148936170199</v>
      </c>
      <c r="W1537" s="345">
        <v>97</v>
      </c>
      <c r="X1537" s="350">
        <v>17.290552584670198</v>
      </c>
      <c r="Y1537" s="345">
        <v>74</v>
      </c>
      <c r="Z1537" s="350">
        <v>15.7446808510638</v>
      </c>
    </row>
    <row r="1538" spans="1:26" ht="14.1" customHeight="1" thickTop="1" thickBot="1">
      <c r="G1538" s="470" t="s">
        <v>515</v>
      </c>
      <c r="H1538" s="470"/>
      <c r="I1538" s="470"/>
      <c r="J1538" s="470"/>
      <c r="K1538" s="470"/>
      <c r="L1538" s="470"/>
      <c r="M1538" s="470"/>
      <c r="N1538" s="470"/>
      <c r="O1538" s="470"/>
      <c r="P1538" s="470"/>
      <c r="Q1538" s="343">
        <v>33</v>
      </c>
      <c r="R1538" s="350">
        <v>1.6003879728418999</v>
      </c>
      <c r="S1538" s="344">
        <v>14</v>
      </c>
      <c r="T1538" s="350">
        <v>2.4955436720142599</v>
      </c>
      <c r="U1538" s="344">
        <v>5</v>
      </c>
      <c r="V1538" s="350">
        <v>1.0638297872340401</v>
      </c>
      <c r="W1538" s="345">
        <v>12</v>
      </c>
      <c r="X1538" s="350">
        <v>2.1390374331550799</v>
      </c>
      <c r="Y1538" s="345">
        <v>2</v>
      </c>
      <c r="Z1538" s="350">
        <v>0.42553191489361702</v>
      </c>
    </row>
    <row r="1539" spans="1:26" ht="14.1" customHeight="1" thickTop="1">
      <c r="G1539" s="2"/>
      <c r="P1539" s="402" t="s">
        <v>87</v>
      </c>
      <c r="Q1539" s="335">
        <f t="shared" ref="Q1539:Z1539" si="154">SUM(Q1529:Q1538)</f>
        <v>2062</v>
      </c>
      <c r="R1539" s="328">
        <f t="shared" si="154"/>
        <v>99.999999999999972</v>
      </c>
      <c r="S1539" s="85">
        <f t="shared" si="154"/>
        <v>561</v>
      </c>
      <c r="T1539" s="328">
        <f t="shared" si="154"/>
        <v>100.00000000000003</v>
      </c>
      <c r="U1539" s="85">
        <f t="shared" si="154"/>
        <v>470</v>
      </c>
      <c r="V1539" s="328">
        <f t="shared" si="154"/>
        <v>99.999999999999957</v>
      </c>
      <c r="W1539" s="83">
        <f t="shared" si="154"/>
        <v>561</v>
      </c>
      <c r="X1539" s="328">
        <f t="shared" si="154"/>
        <v>99.999999999999872</v>
      </c>
      <c r="Y1539" s="83">
        <f t="shared" si="154"/>
        <v>470</v>
      </c>
      <c r="Z1539" s="328">
        <f t="shared" si="154"/>
        <v>99.999999999999943</v>
      </c>
    </row>
    <row r="1541" spans="1:26" ht="14.1" customHeight="1">
      <c r="A1541" s="8" t="s">
        <v>521</v>
      </c>
      <c r="B1541" s="9"/>
      <c r="C1541" s="11" t="s">
        <v>522</v>
      </c>
    </row>
    <row r="1542" spans="1:26" ht="14.1" customHeight="1">
      <c r="C1542" s="168" t="s">
        <v>523</v>
      </c>
    </row>
    <row r="1543" spans="1:26" ht="14.1" customHeight="1">
      <c r="C1543" s="168"/>
      <c r="G1543" s="479" t="s">
        <v>535</v>
      </c>
      <c r="H1543" s="479"/>
      <c r="I1543" s="479"/>
      <c r="J1543" s="479"/>
      <c r="K1543" s="479"/>
      <c r="L1543" s="479"/>
      <c r="M1543" s="479"/>
      <c r="N1543" s="479"/>
      <c r="O1543" s="479"/>
      <c r="P1543" s="480"/>
      <c r="Q1543" s="497" t="s">
        <v>536</v>
      </c>
      <c r="R1543" s="498"/>
      <c r="S1543" s="498"/>
      <c r="T1543" s="498"/>
      <c r="U1543" s="498"/>
      <c r="V1543" s="498"/>
      <c r="W1543" s="498"/>
      <c r="X1543" s="498"/>
      <c r="Y1543" s="498"/>
      <c r="Z1543" s="498"/>
    </row>
    <row r="1544" spans="1:26" ht="14.1" customHeight="1">
      <c r="G1544" s="481" t="s">
        <v>19</v>
      </c>
      <c r="H1544" s="481"/>
      <c r="I1544" s="482" t="s">
        <v>82</v>
      </c>
      <c r="J1544" s="482"/>
      <c r="K1544" s="482" t="s">
        <v>82</v>
      </c>
      <c r="L1544" s="482"/>
      <c r="M1544" s="483" t="s">
        <v>83</v>
      </c>
      <c r="N1544" s="484"/>
      <c r="O1544" s="483" t="s">
        <v>83</v>
      </c>
      <c r="P1544" s="500"/>
      <c r="Q1544" s="499" t="s">
        <v>19</v>
      </c>
      <c r="R1544" s="481"/>
      <c r="S1544" s="482" t="s">
        <v>82</v>
      </c>
      <c r="T1544" s="482"/>
      <c r="U1544" s="482" t="s">
        <v>82</v>
      </c>
      <c r="V1544" s="482"/>
      <c r="W1544" s="483" t="s">
        <v>83</v>
      </c>
      <c r="X1544" s="484"/>
      <c r="Y1544" s="483" t="s">
        <v>83</v>
      </c>
      <c r="Z1544" s="484"/>
    </row>
    <row r="1545" spans="1:26" ht="14.1" customHeight="1">
      <c r="G1545" s="481"/>
      <c r="H1545" s="481"/>
      <c r="I1545" s="482" t="s">
        <v>84</v>
      </c>
      <c r="J1545" s="482"/>
      <c r="K1545" s="482" t="s">
        <v>85</v>
      </c>
      <c r="L1545" s="482"/>
      <c r="M1545" s="483" t="s">
        <v>84</v>
      </c>
      <c r="N1545" s="484"/>
      <c r="O1545" s="483" t="s">
        <v>85</v>
      </c>
      <c r="P1545" s="500"/>
      <c r="Q1545" s="499"/>
      <c r="R1545" s="481"/>
      <c r="S1545" s="482" t="s">
        <v>84</v>
      </c>
      <c r="T1545" s="482"/>
      <c r="U1545" s="482" t="s">
        <v>85</v>
      </c>
      <c r="V1545" s="482"/>
      <c r="W1545" s="483" t="s">
        <v>84</v>
      </c>
      <c r="X1545" s="484"/>
      <c r="Y1545" s="483" t="s">
        <v>85</v>
      </c>
      <c r="Z1545" s="484"/>
    </row>
    <row r="1546" spans="1:26" ht="14.1" customHeight="1">
      <c r="A1546" s="359"/>
      <c r="B1546" s="150"/>
      <c r="C1546" s="198"/>
      <c r="D1546" s="5"/>
      <c r="E1546" s="5"/>
      <c r="F1546" s="360"/>
      <c r="G1546" s="64" t="s">
        <v>21</v>
      </c>
      <c r="H1546" s="63" t="s">
        <v>86</v>
      </c>
      <c r="I1546" s="183" t="s">
        <v>21</v>
      </c>
      <c r="J1546" s="63" t="s">
        <v>86</v>
      </c>
      <c r="K1546" s="183" t="s">
        <v>21</v>
      </c>
      <c r="L1546" s="63" t="s">
        <v>86</v>
      </c>
      <c r="M1546" s="182" t="s">
        <v>21</v>
      </c>
      <c r="N1546" s="63" t="s">
        <v>86</v>
      </c>
      <c r="O1546" s="182" t="s">
        <v>21</v>
      </c>
      <c r="P1546" s="356" t="s">
        <v>86</v>
      </c>
      <c r="Q1546" s="354" t="s">
        <v>21</v>
      </c>
      <c r="R1546" s="63" t="s">
        <v>86</v>
      </c>
      <c r="S1546" s="183" t="s">
        <v>21</v>
      </c>
      <c r="T1546" s="63" t="s">
        <v>86</v>
      </c>
      <c r="U1546" s="183" t="s">
        <v>21</v>
      </c>
      <c r="V1546" s="63" t="s">
        <v>86</v>
      </c>
      <c r="W1546" s="182" t="s">
        <v>21</v>
      </c>
      <c r="X1546" s="63" t="s">
        <v>86</v>
      </c>
      <c r="Y1546" s="182" t="s">
        <v>21</v>
      </c>
      <c r="Z1546" s="63" t="s">
        <v>86</v>
      </c>
    </row>
    <row r="1547" spans="1:26" ht="14.1" customHeight="1">
      <c r="A1547" s="40" t="s">
        <v>537</v>
      </c>
      <c r="B1547" s="151"/>
      <c r="C1547" s="151"/>
      <c r="D1547" s="151"/>
      <c r="E1547" s="151"/>
      <c r="F1547" s="151"/>
      <c r="G1547" s="365">
        <v>229</v>
      </c>
      <c r="H1547" s="366">
        <v>11.105722599418</v>
      </c>
      <c r="I1547" s="367">
        <v>70</v>
      </c>
      <c r="J1547" s="366">
        <v>12.4777183600713</v>
      </c>
      <c r="K1547" s="367">
        <v>35</v>
      </c>
      <c r="L1547" s="366">
        <v>7.4468085106383004</v>
      </c>
      <c r="M1547" s="368">
        <v>81</v>
      </c>
      <c r="N1547" s="366">
        <v>14.438502673796799</v>
      </c>
      <c r="O1547" s="368">
        <v>43</v>
      </c>
      <c r="P1547" s="369">
        <v>9.1489361702127692</v>
      </c>
      <c r="Q1547" s="370">
        <v>174</v>
      </c>
      <c r="R1547" s="366">
        <v>8.4384093113482095</v>
      </c>
      <c r="S1547" s="367">
        <v>53</v>
      </c>
      <c r="T1547" s="366">
        <v>9.4474153297682708</v>
      </c>
      <c r="U1547" s="367">
        <v>39</v>
      </c>
      <c r="V1547" s="366">
        <v>8.2978723404255295</v>
      </c>
      <c r="W1547" s="368">
        <v>48</v>
      </c>
      <c r="X1547" s="366">
        <v>8.5561497326203195</v>
      </c>
      <c r="Y1547" s="368">
        <v>34</v>
      </c>
      <c r="Z1547" s="366">
        <v>7.2340425531914896</v>
      </c>
    </row>
    <row r="1548" spans="1:26" ht="14.1" customHeight="1" thickBot="1">
      <c r="A1548" s="82" t="s">
        <v>524</v>
      </c>
      <c r="B1548" s="154"/>
      <c r="C1548" s="154"/>
      <c r="D1548" s="154"/>
      <c r="E1548" s="154"/>
      <c r="F1548" s="154"/>
      <c r="G1548" s="371">
        <v>232</v>
      </c>
      <c r="H1548" s="372">
        <v>11.251212415130899</v>
      </c>
      <c r="I1548" s="373">
        <v>60</v>
      </c>
      <c r="J1548" s="372">
        <v>10.695187165775399</v>
      </c>
      <c r="K1548" s="373">
        <v>52</v>
      </c>
      <c r="L1548" s="372">
        <v>11.063829787234001</v>
      </c>
      <c r="M1548" s="374">
        <v>61</v>
      </c>
      <c r="N1548" s="372">
        <v>10.873440285205</v>
      </c>
      <c r="O1548" s="374">
        <v>59</v>
      </c>
      <c r="P1548" s="375">
        <v>12.5531914893617</v>
      </c>
      <c r="Q1548" s="376">
        <v>243</v>
      </c>
      <c r="R1548" s="372">
        <v>11.7846750727449</v>
      </c>
      <c r="S1548" s="373">
        <v>67</v>
      </c>
      <c r="T1548" s="372">
        <v>11.9429590017825</v>
      </c>
      <c r="U1548" s="373">
        <v>60</v>
      </c>
      <c r="V1548" s="372">
        <v>12.7659574468085</v>
      </c>
      <c r="W1548" s="374">
        <v>68</v>
      </c>
      <c r="X1548" s="372">
        <v>12.1212121212121</v>
      </c>
      <c r="Y1548" s="374">
        <v>48</v>
      </c>
      <c r="Z1548" s="372">
        <v>10.2127659574468</v>
      </c>
    </row>
    <row r="1549" spans="1:26" ht="14.1" customHeight="1" thickTop="1">
      <c r="A1549" s="329" t="s">
        <v>525</v>
      </c>
      <c r="B1549" s="202"/>
      <c r="C1549" s="202"/>
      <c r="D1549" s="202"/>
      <c r="E1549" s="202"/>
      <c r="F1549" s="202"/>
      <c r="G1549" s="377">
        <v>243</v>
      </c>
      <c r="H1549" s="378">
        <v>11.7846750727449</v>
      </c>
      <c r="I1549" s="379">
        <v>47</v>
      </c>
      <c r="J1549" s="378">
        <v>8.37789661319073</v>
      </c>
      <c r="K1549" s="379">
        <v>59</v>
      </c>
      <c r="L1549" s="378">
        <v>12.5531914893617</v>
      </c>
      <c r="M1549" s="380">
        <v>70</v>
      </c>
      <c r="N1549" s="378">
        <v>12.4777183600713</v>
      </c>
      <c r="O1549" s="380">
        <v>67</v>
      </c>
      <c r="P1549" s="381">
        <v>14.2553191489362</v>
      </c>
      <c r="Q1549" s="382">
        <v>220</v>
      </c>
      <c r="R1549" s="378">
        <v>10.6692531522793</v>
      </c>
      <c r="S1549" s="379">
        <v>60</v>
      </c>
      <c r="T1549" s="378">
        <v>10.695187165775399</v>
      </c>
      <c r="U1549" s="379">
        <v>46</v>
      </c>
      <c r="V1549" s="378">
        <v>9.7872340425531892</v>
      </c>
      <c r="W1549" s="380">
        <v>58</v>
      </c>
      <c r="X1549" s="378">
        <v>10.338680926916201</v>
      </c>
      <c r="Y1549" s="380">
        <v>56</v>
      </c>
      <c r="Z1549" s="378">
        <v>11.914893617021299</v>
      </c>
    </row>
    <row r="1550" spans="1:26" ht="14.1" customHeight="1" thickBot="1">
      <c r="A1550" s="82" t="s">
        <v>526</v>
      </c>
      <c r="B1550" s="154"/>
      <c r="C1550" s="154"/>
      <c r="D1550" s="154"/>
      <c r="E1550" s="154"/>
      <c r="F1550" s="154"/>
      <c r="G1550" s="371">
        <v>457</v>
      </c>
      <c r="H1550" s="372">
        <v>22.162948593598401</v>
      </c>
      <c r="I1550" s="373">
        <v>157</v>
      </c>
      <c r="J1550" s="372">
        <v>27.9857397504456</v>
      </c>
      <c r="K1550" s="373">
        <v>102</v>
      </c>
      <c r="L1550" s="372">
        <v>21.702127659574501</v>
      </c>
      <c r="M1550" s="374">
        <v>131</v>
      </c>
      <c r="N1550" s="372">
        <v>23.3511586452763</v>
      </c>
      <c r="O1550" s="374">
        <v>67</v>
      </c>
      <c r="P1550" s="375">
        <v>14.2553191489362</v>
      </c>
      <c r="Q1550" s="376">
        <v>584</v>
      </c>
      <c r="R1550" s="372">
        <v>28.3220174587779</v>
      </c>
      <c r="S1550" s="373">
        <v>164</v>
      </c>
      <c r="T1550" s="372">
        <v>29.233511586452799</v>
      </c>
      <c r="U1550" s="373">
        <v>131</v>
      </c>
      <c r="V1550" s="372">
        <v>27.872340425531899</v>
      </c>
      <c r="W1550" s="374">
        <v>153</v>
      </c>
      <c r="X1550" s="372">
        <v>27.272727272727298</v>
      </c>
      <c r="Y1550" s="374">
        <v>136</v>
      </c>
      <c r="Z1550" s="372">
        <v>28.936170212766001</v>
      </c>
    </row>
    <row r="1551" spans="1:26" ht="14.1" customHeight="1" thickTop="1">
      <c r="A1551" s="40" t="s">
        <v>527</v>
      </c>
      <c r="B1551" s="151"/>
      <c r="C1551" s="151"/>
      <c r="D1551" s="151"/>
      <c r="E1551" s="151"/>
      <c r="F1551" s="151"/>
      <c r="G1551" s="377">
        <v>436</v>
      </c>
      <c r="H1551" s="378">
        <v>21.144519883608101</v>
      </c>
      <c r="I1551" s="379">
        <v>102</v>
      </c>
      <c r="J1551" s="378">
        <v>18.181818181818201</v>
      </c>
      <c r="K1551" s="379">
        <v>121</v>
      </c>
      <c r="L1551" s="378">
        <v>25.744680851063801</v>
      </c>
      <c r="M1551" s="380">
        <v>99</v>
      </c>
      <c r="N1551" s="378">
        <v>17.647058823529399</v>
      </c>
      <c r="O1551" s="380">
        <v>114</v>
      </c>
      <c r="P1551" s="381">
        <v>24.255319148936199</v>
      </c>
      <c r="Q1551" s="382">
        <v>344</v>
      </c>
      <c r="R1551" s="378">
        <v>16.682832201745899</v>
      </c>
      <c r="S1551" s="379">
        <v>89</v>
      </c>
      <c r="T1551" s="378">
        <v>15.8645276292335</v>
      </c>
      <c r="U1551" s="379">
        <v>82</v>
      </c>
      <c r="V1551" s="378">
        <v>17.446808510638299</v>
      </c>
      <c r="W1551" s="380">
        <v>88</v>
      </c>
      <c r="X1551" s="378">
        <v>15.6862745098039</v>
      </c>
      <c r="Y1551" s="380">
        <v>85</v>
      </c>
      <c r="Z1551" s="378">
        <v>18.085106382978701</v>
      </c>
    </row>
    <row r="1552" spans="1:26" ht="14.1" customHeight="1" thickBot="1">
      <c r="A1552" s="82" t="s">
        <v>528</v>
      </c>
      <c r="B1552" s="154"/>
      <c r="C1552" s="154"/>
      <c r="D1552" s="154"/>
      <c r="E1552" s="154"/>
      <c r="F1552" s="154"/>
      <c r="G1552" s="371">
        <v>22</v>
      </c>
      <c r="H1552" s="372">
        <v>1.0669253152279301</v>
      </c>
      <c r="I1552" s="373">
        <v>6</v>
      </c>
      <c r="J1552" s="372">
        <v>1.0695187165775399</v>
      </c>
      <c r="K1552" s="373">
        <v>3</v>
      </c>
      <c r="L1552" s="372">
        <v>0.63829787234042601</v>
      </c>
      <c r="M1552" s="374">
        <v>10</v>
      </c>
      <c r="N1552" s="372">
        <v>1.7825311942958999</v>
      </c>
      <c r="O1552" s="374">
        <v>3</v>
      </c>
      <c r="P1552" s="375">
        <v>0.63829787234042601</v>
      </c>
      <c r="Q1552" s="376">
        <v>34</v>
      </c>
      <c r="R1552" s="372">
        <v>1.64888457807953</v>
      </c>
      <c r="S1552" s="373">
        <v>12</v>
      </c>
      <c r="T1552" s="372">
        <v>2.1390374331550799</v>
      </c>
      <c r="U1552" s="373">
        <v>5</v>
      </c>
      <c r="V1552" s="372">
        <v>1.0638297872340401</v>
      </c>
      <c r="W1552" s="374">
        <v>13</v>
      </c>
      <c r="X1552" s="372">
        <v>2.3172905525846699</v>
      </c>
      <c r="Y1552" s="374">
        <v>4</v>
      </c>
      <c r="Z1552" s="372">
        <v>0.85106382978723405</v>
      </c>
    </row>
    <row r="1553" spans="1:26" ht="14.1" customHeight="1" thickTop="1">
      <c r="A1553" s="40" t="s">
        <v>529</v>
      </c>
      <c r="B1553" s="151"/>
      <c r="C1553" s="151"/>
      <c r="D1553" s="151"/>
      <c r="E1553" s="151"/>
      <c r="F1553" s="151"/>
      <c r="G1553" s="57">
        <v>45</v>
      </c>
      <c r="H1553" s="383">
        <v>2.1823472356934999</v>
      </c>
      <c r="I1553" s="59">
        <v>17</v>
      </c>
      <c r="J1553" s="383">
        <v>3.0303030303030298</v>
      </c>
      <c r="K1553" s="85">
        <v>8</v>
      </c>
      <c r="L1553" s="383">
        <v>1.7021276595744701</v>
      </c>
      <c r="M1553" s="83">
        <v>11</v>
      </c>
      <c r="N1553" s="383">
        <v>1.9607843137254899</v>
      </c>
      <c r="O1553" s="83">
        <v>9</v>
      </c>
      <c r="P1553" s="384">
        <v>1.91489361702128</v>
      </c>
      <c r="Q1553" s="355">
        <v>61</v>
      </c>
      <c r="R1553" s="383">
        <v>2.9582929194956402</v>
      </c>
      <c r="S1553" s="59">
        <v>21</v>
      </c>
      <c r="T1553" s="383">
        <v>3.7433155080213898</v>
      </c>
      <c r="U1553" s="85">
        <v>9</v>
      </c>
      <c r="V1553" s="383">
        <v>1.91489361702128</v>
      </c>
      <c r="W1553" s="83">
        <v>25</v>
      </c>
      <c r="X1553" s="383">
        <v>4.4563279857397502</v>
      </c>
      <c r="Y1553" s="83">
        <v>6</v>
      </c>
      <c r="Z1553" s="383">
        <v>1.27659574468085</v>
      </c>
    </row>
    <row r="1554" spans="1:26" ht="14.1" customHeight="1" thickBot="1">
      <c r="A1554" s="82" t="s">
        <v>530</v>
      </c>
      <c r="B1554" s="154"/>
      <c r="C1554" s="154"/>
      <c r="D1554" s="154"/>
      <c r="E1554" s="154"/>
      <c r="F1554" s="154"/>
      <c r="G1554" s="47">
        <v>175</v>
      </c>
      <c r="H1554" s="385">
        <v>8.4869059165858403</v>
      </c>
      <c r="I1554" s="48">
        <v>44</v>
      </c>
      <c r="J1554" s="385">
        <v>7.8431372549019596</v>
      </c>
      <c r="K1554" s="78">
        <v>42</v>
      </c>
      <c r="L1554" s="385">
        <v>8.9361702127659601</v>
      </c>
      <c r="M1554" s="79">
        <v>36</v>
      </c>
      <c r="N1554" s="385">
        <v>6.4171122994652396</v>
      </c>
      <c r="O1554" s="79">
        <v>53</v>
      </c>
      <c r="P1554" s="386">
        <v>11.2765957446809</v>
      </c>
      <c r="Q1554" s="387">
        <v>156</v>
      </c>
      <c r="R1554" s="385">
        <v>7.5654704170707996</v>
      </c>
      <c r="S1554" s="48">
        <v>43</v>
      </c>
      <c r="T1554" s="385">
        <v>7.66488413547237</v>
      </c>
      <c r="U1554" s="78">
        <v>39</v>
      </c>
      <c r="V1554" s="385">
        <v>8.2978723404255295</v>
      </c>
      <c r="W1554" s="79">
        <v>31</v>
      </c>
      <c r="X1554" s="385">
        <v>5.5258467023172901</v>
      </c>
      <c r="Y1554" s="79">
        <v>43</v>
      </c>
      <c r="Z1554" s="385">
        <v>9.1489361702127692</v>
      </c>
    </row>
    <row r="1555" spans="1:26" ht="14.1" customHeight="1" thickTop="1">
      <c r="A1555" s="40" t="s">
        <v>531</v>
      </c>
      <c r="B1555" s="151"/>
      <c r="C1555" s="151"/>
      <c r="D1555" s="151"/>
      <c r="E1555" s="151"/>
      <c r="F1555" s="151"/>
      <c r="G1555" s="336">
        <v>12</v>
      </c>
      <c r="H1555" s="346">
        <v>0.58195926285160005</v>
      </c>
      <c r="I1555" s="337">
        <v>2</v>
      </c>
      <c r="J1555" s="346">
        <v>0.35650623885917998</v>
      </c>
      <c r="K1555" s="330">
        <v>2</v>
      </c>
      <c r="L1555" s="346">
        <v>0.42553191489361702</v>
      </c>
      <c r="M1555" s="331">
        <v>5</v>
      </c>
      <c r="N1555" s="346">
        <v>0.89126559714794995</v>
      </c>
      <c r="O1555" s="331">
        <v>3</v>
      </c>
      <c r="P1555" s="388">
        <v>0.63829787234042601</v>
      </c>
      <c r="Q1555" s="389">
        <v>25</v>
      </c>
      <c r="R1555" s="346">
        <v>1.21241513094083</v>
      </c>
      <c r="S1555" s="337">
        <v>6</v>
      </c>
      <c r="T1555" s="346">
        <v>1.0695187165775399</v>
      </c>
      <c r="U1555" s="330">
        <v>2</v>
      </c>
      <c r="V1555" s="346">
        <v>0.42553191489361702</v>
      </c>
      <c r="W1555" s="331">
        <v>13</v>
      </c>
      <c r="X1555" s="346">
        <v>2.3172905525846699</v>
      </c>
      <c r="Y1555" s="331">
        <v>4</v>
      </c>
      <c r="Z1555" s="346">
        <v>0.85106382978723405</v>
      </c>
    </row>
    <row r="1556" spans="1:26" ht="14.1" customHeight="1" thickBot="1">
      <c r="A1556" s="82" t="s">
        <v>532</v>
      </c>
      <c r="B1556" s="154"/>
      <c r="C1556" s="154"/>
      <c r="D1556" s="154"/>
      <c r="E1556" s="154"/>
      <c r="F1556" s="154"/>
      <c r="G1556" s="47">
        <v>147</v>
      </c>
      <c r="H1556" s="385">
        <v>7.1290009699321004</v>
      </c>
      <c r="I1556" s="48">
        <v>39</v>
      </c>
      <c r="J1556" s="385">
        <v>6.9518716577540101</v>
      </c>
      <c r="K1556" s="78">
        <v>38</v>
      </c>
      <c r="L1556" s="385">
        <v>8.0851063829787204</v>
      </c>
      <c r="M1556" s="79">
        <v>33</v>
      </c>
      <c r="N1556" s="385">
        <v>5.8823529411764701</v>
      </c>
      <c r="O1556" s="79">
        <v>37</v>
      </c>
      <c r="P1556" s="386">
        <v>7.8723404255319096</v>
      </c>
      <c r="Q1556" s="387">
        <v>164</v>
      </c>
      <c r="R1556" s="385">
        <v>7.9534432589718698</v>
      </c>
      <c r="S1556" s="48">
        <v>34</v>
      </c>
      <c r="T1556" s="385">
        <v>6.0606060606060597</v>
      </c>
      <c r="U1556" s="78">
        <v>46</v>
      </c>
      <c r="V1556" s="385">
        <v>9.7872340425531892</v>
      </c>
      <c r="W1556" s="79">
        <v>43</v>
      </c>
      <c r="X1556" s="385">
        <v>7.66488413547237</v>
      </c>
      <c r="Y1556" s="79">
        <v>41</v>
      </c>
      <c r="Z1556" s="385">
        <v>8.7234042553191493</v>
      </c>
    </row>
    <row r="1557" spans="1:26" ht="14.1" customHeight="1" thickTop="1">
      <c r="A1557" s="40" t="s">
        <v>533</v>
      </c>
      <c r="B1557" s="151"/>
      <c r="C1557" s="151"/>
      <c r="D1557" s="151"/>
      <c r="E1557" s="151"/>
      <c r="F1557" s="151"/>
      <c r="G1557" s="57">
        <v>23</v>
      </c>
      <c r="H1557" s="383">
        <v>1.11542192046557</v>
      </c>
      <c r="I1557" s="59">
        <v>8</v>
      </c>
      <c r="J1557" s="383">
        <v>1.4260249554367199</v>
      </c>
      <c r="K1557" s="85">
        <v>2</v>
      </c>
      <c r="L1557" s="383">
        <v>0.42553191489361702</v>
      </c>
      <c r="M1557" s="83">
        <v>4</v>
      </c>
      <c r="N1557" s="383">
        <v>0.71301247771835996</v>
      </c>
      <c r="O1557" s="83">
        <v>9</v>
      </c>
      <c r="P1557" s="384">
        <v>1.91489361702128</v>
      </c>
      <c r="Q1557" s="355">
        <v>5</v>
      </c>
      <c r="R1557" s="383">
        <v>0.242483026188167</v>
      </c>
      <c r="S1557" s="59">
        <v>1</v>
      </c>
      <c r="T1557" s="383">
        <v>0.17825311942958999</v>
      </c>
      <c r="U1557" s="85">
        <v>1</v>
      </c>
      <c r="V1557" s="383">
        <v>0.21276595744680901</v>
      </c>
      <c r="W1557" s="83">
        <v>0</v>
      </c>
      <c r="X1557" s="383">
        <v>0</v>
      </c>
      <c r="Y1557" s="83">
        <v>3</v>
      </c>
      <c r="Z1557" s="383">
        <v>0.63829787234042601</v>
      </c>
    </row>
    <row r="1558" spans="1:26" ht="14.1" customHeight="1" thickBot="1">
      <c r="A1558" s="40" t="s">
        <v>534</v>
      </c>
      <c r="B1558" s="151"/>
      <c r="C1558" s="151"/>
      <c r="D1558" s="151"/>
      <c r="E1558" s="151"/>
      <c r="F1558" s="151"/>
      <c r="G1558" s="47">
        <v>41</v>
      </c>
      <c r="H1558" s="385">
        <v>1.9883608147429701</v>
      </c>
      <c r="I1558" s="48">
        <v>9</v>
      </c>
      <c r="J1558" s="385">
        <v>1.6042780748663099</v>
      </c>
      <c r="K1558" s="48">
        <v>6</v>
      </c>
      <c r="L1558" s="385">
        <v>1.27659574468085</v>
      </c>
      <c r="M1558" s="49">
        <v>20</v>
      </c>
      <c r="N1558" s="385">
        <v>3.5650623885917998</v>
      </c>
      <c r="O1558" s="49">
        <v>6</v>
      </c>
      <c r="P1558" s="386">
        <v>1.27659574468085</v>
      </c>
      <c r="Q1558" s="387">
        <v>52</v>
      </c>
      <c r="R1558" s="385">
        <v>2.5218234723569299</v>
      </c>
      <c r="S1558" s="48">
        <v>11</v>
      </c>
      <c r="T1558" s="385">
        <v>1.9607843137254899</v>
      </c>
      <c r="U1558" s="48">
        <v>10</v>
      </c>
      <c r="V1558" s="385">
        <v>2.12765957446809</v>
      </c>
      <c r="W1558" s="49">
        <v>21</v>
      </c>
      <c r="X1558" s="385">
        <v>3.7433155080213898</v>
      </c>
      <c r="Y1558" s="49">
        <v>10</v>
      </c>
      <c r="Z1558" s="385">
        <v>2.12765957446809</v>
      </c>
    </row>
    <row r="1559" spans="1:26" ht="14.1" customHeight="1" thickTop="1">
      <c r="F1559" s="265" t="s">
        <v>87</v>
      </c>
      <c r="G1559" s="249">
        <f t="shared" ref="G1559:Z1559" si="155">SUM(G1547:G1558)</f>
        <v>2062</v>
      </c>
      <c r="H1559" s="73">
        <f t="shared" si="155"/>
        <v>99.999999999999801</v>
      </c>
      <c r="I1559" s="59">
        <f t="shared" si="155"/>
        <v>561</v>
      </c>
      <c r="J1559" s="73">
        <f t="shared" si="155"/>
        <v>99.999999999999986</v>
      </c>
      <c r="K1559" s="59">
        <f t="shared" si="155"/>
        <v>470</v>
      </c>
      <c r="L1559" s="73">
        <f t="shared" si="155"/>
        <v>99.999999999999957</v>
      </c>
      <c r="M1559" s="60">
        <f t="shared" si="155"/>
        <v>561</v>
      </c>
      <c r="N1559" s="73">
        <f t="shared" si="155"/>
        <v>100</v>
      </c>
      <c r="O1559" s="60">
        <f t="shared" si="155"/>
        <v>470</v>
      </c>
      <c r="P1559" s="357">
        <f t="shared" si="155"/>
        <v>100.00000000000016</v>
      </c>
      <c r="Q1559" s="358">
        <f t="shared" si="155"/>
        <v>2062</v>
      </c>
      <c r="R1559" s="73">
        <f t="shared" si="155"/>
        <v>99.999999999999972</v>
      </c>
      <c r="S1559" s="59">
        <f t="shared" si="155"/>
        <v>561</v>
      </c>
      <c r="T1559" s="73">
        <f t="shared" si="155"/>
        <v>99.999999999999972</v>
      </c>
      <c r="U1559" s="59">
        <f t="shared" si="155"/>
        <v>470</v>
      </c>
      <c r="V1559" s="73">
        <f t="shared" si="155"/>
        <v>99.999999999999957</v>
      </c>
      <c r="W1559" s="60">
        <f t="shared" si="155"/>
        <v>561</v>
      </c>
      <c r="X1559" s="73">
        <f t="shared" si="155"/>
        <v>99.999999999999943</v>
      </c>
      <c r="Y1559" s="60">
        <f t="shared" si="155"/>
        <v>470</v>
      </c>
      <c r="Z1559" s="73">
        <f t="shared" si="155"/>
        <v>100.00000000000004</v>
      </c>
    </row>
    <row r="1562" spans="1:26" ht="14.1" customHeight="1">
      <c r="A1562" s="8" t="s">
        <v>538</v>
      </c>
      <c r="B1562" s="9"/>
      <c r="C1562" s="11" t="s">
        <v>539</v>
      </c>
    </row>
    <row r="1563" spans="1:26" ht="14.1" customHeight="1">
      <c r="C1563" s="168" t="s">
        <v>429</v>
      </c>
    </row>
    <row r="1564" spans="1:26" ht="14.1" customHeight="1">
      <c r="C1564" s="168"/>
      <c r="K1564" s="481" t="s">
        <v>19</v>
      </c>
      <c r="L1564" s="481"/>
      <c r="M1564" s="482" t="s">
        <v>82</v>
      </c>
      <c r="N1564" s="482"/>
      <c r="O1564" s="482" t="s">
        <v>82</v>
      </c>
      <c r="P1564" s="482"/>
      <c r="Q1564" s="483" t="s">
        <v>83</v>
      </c>
      <c r="R1564" s="484"/>
      <c r="S1564" s="483" t="s">
        <v>83</v>
      </c>
      <c r="T1564" s="484"/>
    </row>
    <row r="1565" spans="1:26" ht="14.1" customHeight="1">
      <c r="K1565" s="481"/>
      <c r="L1565" s="481"/>
      <c r="M1565" s="482" t="s">
        <v>84</v>
      </c>
      <c r="N1565" s="482"/>
      <c r="O1565" s="482" t="s">
        <v>85</v>
      </c>
      <c r="P1565" s="482"/>
      <c r="Q1565" s="483" t="s">
        <v>84</v>
      </c>
      <c r="R1565" s="484"/>
      <c r="S1565" s="483" t="s">
        <v>85</v>
      </c>
      <c r="T1565" s="484"/>
    </row>
    <row r="1566" spans="1:26" ht="14.1" customHeight="1">
      <c r="K1566" s="64" t="s">
        <v>21</v>
      </c>
      <c r="L1566" s="63" t="s">
        <v>86</v>
      </c>
      <c r="M1566" s="183" t="s">
        <v>21</v>
      </c>
      <c r="N1566" s="63" t="s">
        <v>86</v>
      </c>
      <c r="O1566" s="183" t="s">
        <v>21</v>
      </c>
      <c r="P1566" s="63" t="s">
        <v>86</v>
      </c>
      <c r="Q1566" s="182" t="s">
        <v>21</v>
      </c>
      <c r="R1566" s="63" t="s">
        <v>86</v>
      </c>
      <c r="S1566" s="182" t="s">
        <v>21</v>
      </c>
      <c r="T1566" s="63" t="s">
        <v>86</v>
      </c>
    </row>
    <row r="1567" spans="1:26" ht="14.1" customHeight="1">
      <c r="C1567" s="361" t="s">
        <v>540</v>
      </c>
      <c r="D1567" s="152"/>
      <c r="E1567" s="152"/>
      <c r="F1567" s="152"/>
      <c r="G1567" s="152"/>
      <c r="H1567" s="152"/>
      <c r="I1567" s="152"/>
      <c r="J1567" s="204"/>
      <c r="K1567" s="41">
        <v>442</v>
      </c>
      <c r="L1567" s="37">
        <v>21.4354995150339</v>
      </c>
      <c r="M1567" s="42">
        <v>137</v>
      </c>
      <c r="N1567" s="66">
        <v>24.420677361853802</v>
      </c>
      <c r="O1567" s="75">
        <v>80</v>
      </c>
      <c r="P1567" s="66">
        <v>17.021276595744698</v>
      </c>
      <c r="Q1567" s="76">
        <v>134</v>
      </c>
      <c r="R1567" s="66">
        <v>23.885918003565099</v>
      </c>
      <c r="S1567" s="76">
        <v>91</v>
      </c>
      <c r="T1567" s="66">
        <v>19.361702127659601</v>
      </c>
    </row>
    <row r="1568" spans="1:26" ht="14.1" customHeight="1">
      <c r="C1568" s="362" t="s">
        <v>541</v>
      </c>
      <c r="D1568" s="151"/>
      <c r="E1568" s="151"/>
      <c r="F1568" s="151"/>
      <c r="G1568" s="151"/>
      <c r="H1568" s="151"/>
      <c r="I1568" s="151"/>
      <c r="J1568" s="151"/>
      <c r="K1568" s="41">
        <v>571</v>
      </c>
      <c r="L1568" s="37">
        <v>27.6915615906887</v>
      </c>
      <c r="M1568" s="42">
        <v>145</v>
      </c>
      <c r="N1568" s="66">
        <v>25.8467023172906</v>
      </c>
      <c r="O1568" s="75">
        <v>161</v>
      </c>
      <c r="P1568" s="66">
        <v>34.255319148936202</v>
      </c>
      <c r="Q1568" s="76">
        <v>145</v>
      </c>
      <c r="R1568" s="66">
        <v>25.8467023172906</v>
      </c>
      <c r="S1568" s="76">
        <v>120</v>
      </c>
      <c r="T1568" s="66">
        <v>25.531914893617</v>
      </c>
    </row>
    <row r="1569" spans="1:26" ht="14.1" customHeight="1" thickBot="1">
      <c r="C1569" s="363" t="s">
        <v>542</v>
      </c>
      <c r="D1569" s="154"/>
      <c r="E1569" s="154"/>
      <c r="F1569" s="154"/>
      <c r="G1569" s="154"/>
      <c r="H1569" s="154"/>
      <c r="I1569" s="154"/>
      <c r="J1569" s="154"/>
      <c r="K1569" s="47">
        <v>793</v>
      </c>
      <c r="L1569" s="52">
        <v>38.4578079534433</v>
      </c>
      <c r="M1569" s="48">
        <v>214</v>
      </c>
      <c r="N1569" s="70">
        <v>38.146167557932301</v>
      </c>
      <c r="O1569" s="78">
        <v>184</v>
      </c>
      <c r="P1569" s="70">
        <v>39.148936170212799</v>
      </c>
      <c r="Q1569" s="79">
        <v>200</v>
      </c>
      <c r="R1569" s="70">
        <v>35.650623885918002</v>
      </c>
      <c r="S1569" s="79">
        <v>195</v>
      </c>
      <c r="T1569" s="70">
        <v>41.489361702127702</v>
      </c>
    </row>
    <row r="1570" spans="1:26" ht="14.1" customHeight="1" thickTop="1">
      <c r="C1570" s="200" t="s">
        <v>543</v>
      </c>
      <c r="D1570" s="151"/>
      <c r="E1570" s="151"/>
      <c r="F1570" s="151"/>
      <c r="G1570" s="151"/>
      <c r="H1570" s="151"/>
      <c r="I1570" s="151"/>
      <c r="J1570" s="151"/>
      <c r="K1570" s="57">
        <v>135</v>
      </c>
      <c r="L1570" s="44">
        <v>6.5470417070805</v>
      </c>
      <c r="M1570" s="59">
        <v>35</v>
      </c>
      <c r="N1570" s="84">
        <v>6.2388591800356501</v>
      </c>
      <c r="O1570" s="85">
        <v>28</v>
      </c>
      <c r="P1570" s="84">
        <v>5.9574468085106398</v>
      </c>
      <c r="Q1570" s="83">
        <v>33</v>
      </c>
      <c r="R1570" s="84">
        <v>5.8823529411764701</v>
      </c>
      <c r="S1570" s="83">
        <v>39</v>
      </c>
      <c r="T1570" s="84">
        <v>8.2978723404255295</v>
      </c>
    </row>
    <row r="1571" spans="1:26" ht="14.1" customHeight="1">
      <c r="C1571" s="197" t="s">
        <v>544</v>
      </c>
      <c r="D1571" s="151"/>
      <c r="E1571" s="151"/>
      <c r="F1571" s="151"/>
      <c r="G1571" s="151"/>
      <c r="H1571" s="151"/>
      <c r="I1571" s="151"/>
      <c r="J1571" s="151"/>
      <c r="K1571" s="57">
        <v>44</v>
      </c>
      <c r="L1571" s="44">
        <v>2.13385063045587</v>
      </c>
      <c r="M1571" s="59">
        <v>10</v>
      </c>
      <c r="N1571" s="84">
        <v>1.7825311942958999</v>
      </c>
      <c r="O1571" s="85">
        <v>8</v>
      </c>
      <c r="P1571" s="84">
        <v>1.7021276595744701</v>
      </c>
      <c r="Q1571" s="83">
        <v>16</v>
      </c>
      <c r="R1571" s="84">
        <v>2.8520499108734398</v>
      </c>
      <c r="S1571" s="83">
        <v>10</v>
      </c>
      <c r="T1571" s="84">
        <v>2.12765957446809</v>
      </c>
    </row>
    <row r="1572" spans="1:26" ht="14.1" customHeight="1" thickBot="1">
      <c r="C1572" s="190" t="s">
        <v>545</v>
      </c>
      <c r="D1572" s="154"/>
      <c r="E1572" s="154"/>
      <c r="F1572" s="154"/>
      <c r="G1572" s="154"/>
      <c r="H1572" s="154"/>
      <c r="I1572" s="154"/>
      <c r="J1572" s="154"/>
      <c r="K1572" s="47">
        <v>6</v>
      </c>
      <c r="L1572" s="52">
        <v>0.29097963142580002</v>
      </c>
      <c r="M1572" s="48">
        <v>2</v>
      </c>
      <c r="N1572" s="70">
        <v>0.35650623885917998</v>
      </c>
      <c r="O1572" s="78">
        <v>1</v>
      </c>
      <c r="P1572" s="70">
        <v>0.21276595744680901</v>
      </c>
      <c r="Q1572" s="79">
        <v>2</v>
      </c>
      <c r="R1572" s="70">
        <v>0.35650623885917998</v>
      </c>
      <c r="S1572" s="79">
        <v>1</v>
      </c>
      <c r="T1572" s="70">
        <v>0.21276595744680901</v>
      </c>
    </row>
    <row r="1573" spans="1:26" ht="14.1" customHeight="1" thickTop="1" thickBot="1">
      <c r="C1573" s="200" t="s">
        <v>546</v>
      </c>
      <c r="D1573" s="364"/>
      <c r="E1573" s="364"/>
      <c r="F1573" s="364"/>
      <c r="G1573" s="364"/>
      <c r="H1573" s="364"/>
      <c r="I1573" s="364"/>
      <c r="J1573" s="400"/>
      <c r="K1573" s="56">
        <v>71</v>
      </c>
      <c r="L1573" s="55">
        <v>3.4432589718719702</v>
      </c>
      <c r="M1573" s="58">
        <v>18</v>
      </c>
      <c r="N1573" s="55">
        <v>3.2085561497326198</v>
      </c>
      <c r="O1573" s="58">
        <v>8</v>
      </c>
      <c r="P1573" s="55">
        <v>1.7021276595744701</v>
      </c>
      <c r="Q1573" s="61">
        <v>31</v>
      </c>
      <c r="R1573" s="55">
        <v>5.5258467023172901</v>
      </c>
      <c r="S1573" s="61">
        <v>14</v>
      </c>
      <c r="T1573" s="55">
        <v>2.9787234042553199</v>
      </c>
    </row>
    <row r="1574" spans="1:26" ht="14.1" customHeight="1" thickTop="1">
      <c r="J1574" s="401" t="s">
        <v>87</v>
      </c>
      <c r="K1574" s="249">
        <f t="shared" ref="K1574:T1574" si="156">SUM(K1567:K1573)</f>
        <v>2062</v>
      </c>
      <c r="L1574" s="73">
        <f t="shared" si="156"/>
        <v>100.00000000000003</v>
      </c>
      <c r="M1574" s="59">
        <f t="shared" si="156"/>
        <v>561</v>
      </c>
      <c r="N1574" s="73">
        <f t="shared" si="156"/>
        <v>100.00000000000004</v>
      </c>
      <c r="O1574" s="59">
        <f t="shared" si="156"/>
        <v>470</v>
      </c>
      <c r="P1574" s="73">
        <f t="shared" si="156"/>
        <v>100.00000000000009</v>
      </c>
      <c r="Q1574" s="60">
        <f t="shared" si="156"/>
        <v>561</v>
      </c>
      <c r="R1574" s="73">
        <f t="shared" si="156"/>
        <v>100.00000000000007</v>
      </c>
      <c r="S1574" s="60">
        <f t="shared" si="156"/>
        <v>470</v>
      </c>
      <c r="T1574" s="73">
        <f t="shared" si="156"/>
        <v>100.00000000000004</v>
      </c>
    </row>
    <row r="1576" spans="1:26" ht="14.1" customHeight="1">
      <c r="A1576" s="8" t="s">
        <v>547</v>
      </c>
      <c r="B1576" s="9"/>
      <c r="C1576" s="11" t="s">
        <v>561</v>
      </c>
      <c r="P1576" s="648" t="s">
        <v>163</v>
      </c>
      <c r="Q1576" s="648"/>
      <c r="R1576" s="648"/>
      <c r="S1576" s="648"/>
      <c r="T1576" s="648"/>
      <c r="U1576" s="648"/>
      <c r="V1576" s="648"/>
      <c r="W1576" s="648"/>
      <c r="X1576" s="648"/>
      <c r="Y1576" s="648"/>
      <c r="Z1576" s="648"/>
    </row>
    <row r="1577" spans="1:26" ht="14.1" customHeight="1">
      <c r="C1577" s="168" t="s">
        <v>562</v>
      </c>
    </row>
    <row r="1578" spans="1:26" ht="14.1" customHeight="1">
      <c r="P1578" s="110" t="s">
        <v>560</v>
      </c>
      <c r="Q1578" s="110"/>
      <c r="R1578" s="110"/>
      <c r="S1578" s="110"/>
      <c r="T1578" s="110"/>
      <c r="U1578" s="110"/>
      <c r="V1578" s="110"/>
      <c r="W1578" s="408"/>
      <c r="X1578" s="408"/>
      <c r="Y1578" s="408"/>
      <c r="Z1578" s="207"/>
    </row>
    <row r="1579" spans="1:26" ht="14.1" customHeight="1">
      <c r="A1579" s="648" t="s">
        <v>19</v>
      </c>
      <c r="B1579" s="648"/>
      <c r="C1579" s="648"/>
      <c r="D1579" s="648"/>
      <c r="E1579" s="648"/>
      <c r="F1579" s="648"/>
      <c r="G1579" s="648"/>
      <c r="H1579" s="648"/>
      <c r="I1579" s="648"/>
      <c r="J1579" s="648"/>
      <c r="K1579" s="648"/>
      <c r="L1579" s="648"/>
      <c r="M1579" s="648"/>
      <c r="N1579" s="648"/>
      <c r="O1579" s="407"/>
      <c r="P1579" s="156"/>
      <c r="Q1579" s="156"/>
      <c r="S1579" s="93">
        <v>1</v>
      </c>
      <c r="T1579" s="93">
        <v>2</v>
      </c>
      <c r="U1579" s="93">
        <v>3</v>
      </c>
      <c r="V1579" s="93">
        <v>4</v>
      </c>
      <c r="W1579" s="93">
        <v>5</v>
      </c>
      <c r="X1579" s="93">
        <v>6</v>
      </c>
      <c r="Y1579" s="93">
        <v>7</v>
      </c>
    </row>
    <row r="1580" spans="1:26" ht="14.1" customHeight="1">
      <c r="A1580" s="156"/>
      <c r="B1580" s="156"/>
      <c r="C1580" s="156"/>
      <c r="D1580" s="156"/>
      <c r="E1580" s="156"/>
      <c r="G1580" s="93">
        <v>1</v>
      </c>
      <c r="H1580" s="93">
        <v>2</v>
      </c>
      <c r="I1580" s="93">
        <v>3</v>
      </c>
      <c r="J1580" s="93">
        <v>4</v>
      </c>
      <c r="K1580" s="93">
        <v>5</v>
      </c>
      <c r="L1580" s="93">
        <v>6</v>
      </c>
      <c r="M1580" s="93">
        <v>7</v>
      </c>
      <c r="P1580" s="156"/>
      <c r="Q1580" s="156"/>
      <c r="S1580" s="583" t="s">
        <v>548</v>
      </c>
      <c r="T1580" s="465" t="s">
        <v>549</v>
      </c>
      <c r="U1580" s="583" t="s">
        <v>550</v>
      </c>
      <c r="V1580" s="465" t="s">
        <v>551</v>
      </c>
      <c r="W1580" s="607" t="s">
        <v>552</v>
      </c>
      <c r="X1580" s="465" t="s">
        <v>553</v>
      </c>
      <c r="Y1580" s="607" t="s">
        <v>554</v>
      </c>
    </row>
    <row r="1581" spans="1:26" ht="14.1" customHeight="1">
      <c r="A1581" s="156"/>
      <c r="B1581" s="156"/>
      <c r="C1581" s="156"/>
      <c r="D1581" s="156"/>
      <c r="E1581" s="156"/>
      <c r="G1581" s="583" t="s">
        <v>548</v>
      </c>
      <c r="H1581" s="465" t="s">
        <v>549</v>
      </c>
      <c r="I1581" s="583" t="s">
        <v>550</v>
      </c>
      <c r="J1581" s="465" t="s">
        <v>551</v>
      </c>
      <c r="K1581" s="607" t="s">
        <v>552</v>
      </c>
      <c r="L1581" s="465" t="s">
        <v>553</v>
      </c>
      <c r="M1581" s="607" t="s">
        <v>554</v>
      </c>
      <c r="P1581" s="156"/>
      <c r="Q1581" s="156"/>
      <c r="S1581" s="584"/>
      <c r="T1581" s="466"/>
      <c r="U1581" s="584"/>
      <c r="V1581" s="466"/>
      <c r="W1581" s="607"/>
      <c r="X1581" s="466"/>
      <c r="Y1581" s="607"/>
    </row>
    <row r="1582" spans="1:26" ht="14.1" customHeight="1">
      <c r="A1582" s="156"/>
      <c r="B1582" s="156"/>
      <c r="C1582" s="156"/>
      <c r="D1582" s="156"/>
      <c r="E1582" s="156"/>
      <c r="G1582" s="584"/>
      <c r="H1582" s="466"/>
      <c r="I1582" s="584"/>
      <c r="J1582" s="466"/>
      <c r="K1582" s="607"/>
      <c r="L1582" s="466"/>
      <c r="M1582" s="607"/>
      <c r="P1582" s="156"/>
      <c r="Q1582" s="156"/>
      <c r="S1582" s="584"/>
      <c r="T1582" s="466"/>
      <c r="U1582" s="584"/>
      <c r="V1582" s="466"/>
      <c r="W1582" s="607"/>
      <c r="X1582" s="466"/>
      <c r="Y1582" s="607"/>
    </row>
    <row r="1583" spans="1:26" ht="14.1" customHeight="1">
      <c r="A1583" s="156"/>
      <c r="B1583" s="156"/>
      <c r="C1583" s="156"/>
      <c r="D1583" s="156"/>
      <c r="E1583" s="156"/>
      <c r="G1583" s="584"/>
      <c r="H1583" s="466"/>
      <c r="I1583" s="584"/>
      <c r="J1583" s="466"/>
      <c r="K1583" s="607"/>
      <c r="L1583" s="466"/>
      <c r="M1583" s="607"/>
      <c r="P1583" s="156"/>
      <c r="Q1583" s="156"/>
      <c r="S1583" s="584"/>
      <c r="T1583" s="466"/>
      <c r="U1583" s="584"/>
      <c r="V1583" s="466"/>
      <c r="W1583" s="607"/>
      <c r="X1583" s="466"/>
      <c r="Y1583" s="607"/>
    </row>
    <row r="1584" spans="1:26" ht="14.1" customHeight="1">
      <c r="A1584" s="156"/>
      <c r="B1584" s="156"/>
      <c r="C1584" s="156"/>
      <c r="D1584" s="156"/>
      <c r="E1584" s="156"/>
      <c r="G1584" s="584"/>
      <c r="H1584" s="466"/>
      <c r="I1584" s="584"/>
      <c r="J1584" s="466"/>
      <c r="K1584" s="607"/>
      <c r="L1584" s="466"/>
      <c r="M1584" s="607"/>
      <c r="P1584" s="156"/>
      <c r="Q1584" s="156"/>
      <c r="S1584" s="584"/>
      <c r="T1584" s="466"/>
      <c r="U1584" s="584"/>
      <c r="V1584" s="466"/>
      <c r="W1584" s="607"/>
      <c r="X1584" s="466"/>
      <c r="Y1584" s="607"/>
    </row>
    <row r="1585" spans="1:26" ht="14.1" customHeight="1">
      <c r="A1585" s="405"/>
      <c r="B1585" s="156"/>
      <c r="C1585" s="156"/>
      <c r="D1585" s="156"/>
      <c r="E1585" s="156"/>
      <c r="G1585" s="584"/>
      <c r="H1585" s="466"/>
      <c r="I1585" s="584"/>
      <c r="J1585" s="466"/>
      <c r="K1585" s="607"/>
      <c r="L1585" s="466"/>
      <c r="M1585" s="607"/>
      <c r="P1585" s="156"/>
      <c r="Q1585" s="156"/>
      <c r="S1585" s="584"/>
      <c r="T1585" s="466"/>
      <c r="U1585" s="584"/>
      <c r="V1585" s="466"/>
      <c r="W1585" s="583"/>
      <c r="X1585" s="466"/>
      <c r="Y1585" s="583"/>
      <c r="Z1585" s="133" t="s">
        <v>87</v>
      </c>
    </row>
    <row r="1586" spans="1:26" ht="14.1" customHeight="1">
      <c r="A1586" s="156"/>
      <c r="B1586" s="156"/>
      <c r="C1586" s="156"/>
      <c r="D1586" s="156"/>
      <c r="E1586" s="156"/>
      <c r="G1586" s="584"/>
      <c r="H1586" s="466"/>
      <c r="I1586" s="584"/>
      <c r="J1586" s="466"/>
      <c r="K1586" s="583"/>
      <c r="L1586" s="466"/>
      <c r="M1586" s="583"/>
      <c r="N1586" s="133" t="s">
        <v>87</v>
      </c>
      <c r="P1586" s="633" t="s">
        <v>165</v>
      </c>
      <c r="Q1586" s="633"/>
      <c r="R1586" s="410" t="s">
        <v>21</v>
      </c>
      <c r="S1586" s="42">
        <v>64</v>
      </c>
      <c r="T1586" s="42">
        <v>98</v>
      </c>
      <c r="U1586" s="42">
        <v>125</v>
      </c>
      <c r="V1586" s="42">
        <v>76</v>
      </c>
      <c r="W1586" s="42">
        <v>100</v>
      </c>
      <c r="X1586" s="42">
        <v>74</v>
      </c>
      <c r="Y1586" s="294">
        <v>24</v>
      </c>
      <c r="Z1586" s="412">
        <f>SUM(S1586:Y1586)</f>
        <v>561</v>
      </c>
    </row>
    <row r="1587" spans="1:26" ht="14.1" customHeight="1" thickBot="1">
      <c r="A1587" s="450" t="s">
        <v>559</v>
      </c>
      <c r="B1587" s="450"/>
      <c r="C1587" s="450"/>
      <c r="D1587" s="450"/>
      <c r="E1587" s="450"/>
      <c r="F1587" s="166" t="s">
        <v>21</v>
      </c>
      <c r="G1587" s="29">
        <v>254</v>
      </c>
      <c r="H1587" s="35">
        <v>339</v>
      </c>
      <c r="I1587" s="29">
        <v>444</v>
      </c>
      <c r="J1587" s="35">
        <v>274</v>
      </c>
      <c r="K1587" s="29">
        <v>362</v>
      </c>
      <c r="L1587" s="35">
        <v>289</v>
      </c>
      <c r="M1587" s="103">
        <v>100</v>
      </c>
      <c r="N1587" s="411">
        <f>SUM(G1587:M1587)</f>
        <v>2062</v>
      </c>
      <c r="P1587" s="649"/>
      <c r="Q1587" s="649"/>
      <c r="R1587" s="111" t="s">
        <v>349</v>
      </c>
      <c r="S1587" s="52">
        <v>11.4081996434938</v>
      </c>
      <c r="T1587" s="52">
        <v>17.4688057040998</v>
      </c>
      <c r="U1587" s="52">
        <v>22.281639928698802</v>
      </c>
      <c r="V1587" s="52">
        <v>13.5472370766488</v>
      </c>
      <c r="W1587" s="52">
        <v>17.825311942959001</v>
      </c>
      <c r="X1587" s="52">
        <v>13.190730837789699</v>
      </c>
      <c r="Y1587" s="104">
        <v>4.2780748663101598</v>
      </c>
      <c r="Z1587" s="327">
        <f>SUM(S1587:Y1587)</f>
        <v>100.00000000000007</v>
      </c>
    </row>
    <row r="1588" spans="1:26" ht="14.1" customHeight="1" thickTop="1" thickBot="1">
      <c r="A1588" s="451"/>
      <c r="B1588" s="451"/>
      <c r="C1588" s="451"/>
      <c r="D1588" s="451"/>
      <c r="E1588" s="451"/>
      <c r="F1588" s="111" t="s">
        <v>349</v>
      </c>
      <c r="G1588" s="52">
        <v>12.318137730358901</v>
      </c>
      <c r="H1588" s="99">
        <v>16.440349175557699</v>
      </c>
      <c r="I1588" s="52">
        <v>21.532492725509201</v>
      </c>
      <c r="J1588" s="99">
        <v>13.2880698351115</v>
      </c>
      <c r="K1588" s="52">
        <v>17.5557710960233</v>
      </c>
      <c r="L1588" s="99">
        <v>14.015518913676001</v>
      </c>
      <c r="M1588" s="104">
        <v>4.8496605237633403</v>
      </c>
      <c r="N1588" s="327">
        <f>SUM(G1588:M1588)</f>
        <v>99.999999999999943</v>
      </c>
      <c r="P1588" s="650" t="s">
        <v>166</v>
      </c>
      <c r="Q1588" s="650"/>
      <c r="R1588" s="228" t="s">
        <v>21</v>
      </c>
      <c r="S1588" s="59">
        <v>63</v>
      </c>
      <c r="T1588" s="59">
        <v>78</v>
      </c>
      <c r="U1588" s="59">
        <v>117</v>
      </c>
      <c r="V1588" s="59">
        <v>48</v>
      </c>
      <c r="W1588" s="59">
        <v>85</v>
      </c>
      <c r="X1588" s="59">
        <v>57</v>
      </c>
      <c r="Y1588" s="415">
        <v>22</v>
      </c>
      <c r="Z1588" s="412">
        <f t="shared" ref="Z1588:Z1593" si="157">SUM(S1588:Y1588)</f>
        <v>470</v>
      </c>
    </row>
    <row r="1589" spans="1:26" ht="14.1" customHeight="1" thickTop="1" thickBot="1">
      <c r="A1589" s="471" t="s">
        <v>620</v>
      </c>
      <c r="B1589" s="471"/>
      <c r="C1589" s="471"/>
      <c r="D1589" s="471"/>
      <c r="E1589" s="471"/>
      <c r="F1589" s="96" t="s">
        <v>21</v>
      </c>
      <c r="G1589" s="73">
        <v>402</v>
      </c>
      <c r="H1589" s="406">
        <v>578</v>
      </c>
      <c r="I1589" s="73">
        <v>397</v>
      </c>
      <c r="J1589" s="406">
        <v>350</v>
      </c>
      <c r="K1589" s="73">
        <v>224</v>
      </c>
      <c r="L1589" s="406">
        <v>79</v>
      </c>
      <c r="M1589" s="357">
        <v>32</v>
      </c>
      <c r="N1589" s="411">
        <f t="shared" ref="N1589:N1606" si="158">SUM(G1589:M1589)</f>
        <v>2062</v>
      </c>
      <c r="P1589" s="649"/>
      <c r="Q1589" s="649"/>
      <c r="R1589" s="111" t="s">
        <v>349</v>
      </c>
      <c r="S1589" s="52">
        <v>13.4042553191489</v>
      </c>
      <c r="T1589" s="52">
        <v>16.595744680851102</v>
      </c>
      <c r="U1589" s="52">
        <v>24.893617021276601</v>
      </c>
      <c r="V1589" s="52">
        <v>10.2127659574468</v>
      </c>
      <c r="W1589" s="52">
        <v>18.085106382978701</v>
      </c>
      <c r="X1589" s="52">
        <v>12.127659574468099</v>
      </c>
      <c r="Y1589" s="104">
        <v>4.68085106382979</v>
      </c>
      <c r="Z1589" s="327">
        <f t="shared" si="157"/>
        <v>100</v>
      </c>
    </row>
    <row r="1590" spans="1:26" ht="14.1" customHeight="1" thickTop="1" thickBot="1">
      <c r="A1590" s="472"/>
      <c r="B1590" s="472"/>
      <c r="C1590" s="472"/>
      <c r="D1590" s="472"/>
      <c r="E1590" s="472"/>
      <c r="F1590" s="111" t="s">
        <v>349</v>
      </c>
      <c r="G1590" s="52">
        <v>19.495635305528602</v>
      </c>
      <c r="H1590" s="99">
        <v>28.031037827352101</v>
      </c>
      <c r="I1590" s="52">
        <v>19.253152279340402</v>
      </c>
      <c r="J1590" s="99">
        <v>16.973811833171698</v>
      </c>
      <c r="K1590" s="52">
        <v>10.863239573229899</v>
      </c>
      <c r="L1590" s="99">
        <v>3.8312318137730399</v>
      </c>
      <c r="M1590" s="104">
        <v>1.55189136760427</v>
      </c>
      <c r="N1590" s="327">
        <f t="shared" si="158"/>
        <v>100.00000000000001</v>
      </c>
      <c r="P1590" s="651" t="s">
        <v>167</v>
      </c>
      <c r="Q1590" s="651"/>
      <c r="R1590" s="225" t="s">
        <v>21</v>
      </c>
      <c r="S1590" s="60">
        <v>73</v>
      </c>
      <c r="T1590" s="60">
        <v>84</v>
      </c>
      <c r="U1590" s="60">
        <v>105</v>
      </c>
      <c r="V1590" s="60">
        <v>96</v>
      </c>
      <c r="W1590" s="60">
        <v>94</v>
      </c>
      <c r="X1590" s="60">
        <v>83</v>
      </c>
      <c r="Y1590" s="416">
        <v>26</v>
      </c>
      <c r="Z1590" s="413">
        <f t="shared" si="157"/>
        <v>561</v>
      </c>
    </row>
    <row r="1591" spans="1:26" ht="14.1" customHeight="1" thickTop="1" thickBot="1">
      <c r="A1591" s="471" t="s">
        <v>555</v>
      </c>
      <c r="B1591" s="471"/>
      <c r="C1591" s="471"/>
      <c r="D1591" s="471"/>
      <c r="E1591" s="471"/>
      <c r="F1591" s="96" t="s">
        <v>21</v>
      </c>
      <c r="G1591" s="73">
        <v>161</v>
      </c>
      <c r="H1591" s="406">
        <v>298</v>
      </c>
      <c r="I1591" s="73">
        <v>485</v>
      </c>
      <c r="J1591" s="406">
        <v>475</v>
      </c>
      <c r="K1591" s="73">
        <v>396</v>
      </c>
      <c r="L1591" s="406">
        <v>186</v>
      </c>
      <c r="M1591" s="357">
        <v>61</v>
      </c>
      <c r="N1591" s="411">
        <f t="shared" si="158"/>
        <v>2062</v>
      </c>
      <c r="P1591" s="652"/>
      <c r="Q1591" s="652"/>
      <c r="R1591" s="111" t="s">
        <v>349</v>
      </c>
      <c r="S1591" s="52">
        <v>13.012477718360101</v>
      </c>
      <c r="T1591" s="52">
        <v>14.9732620320856</v>
      </c>
      <c r="U1591" s="52">
        <v>18.716577540107</v>
      </c>
      <c r="V1591" s="52">
        <v>17.1122994652406</v>
      </c>
      <c r="W1591" s="52">
        <v>16.755793226381499</v>
      </c>
      <c r="X1591" s="52">
        <v>14.795008912656</v>
      </c>
      <c r="Y1591" s="104">
        <v>4.6345811051693397</v>
      </c>
      <c r="Z1591" s="327">
        <f t="shared" si="157"/>
        <v>100.00000000000014</v>
      </c>
    </row>
    <row r="1592" spans="1:26" ht="14.1" customHeight="1" thickTop="1" thickBot="1">
      <c r="A1592" s="472"/>
      <c r="B1592" s="472"/>
      <c r="C1592" s="472"/>
      <c r="D1592" s="472"/>
      <c r="E1592" s="472"/>
      <c r="F1592" s="111" t="s">
        <v>349</v>
      </c>
      <c r="G1592" s="52">
        <v>7.8079534432589703</v>
      </c>
      <c r="H1592" s="99">
        <v>14.451988360814701</v>
      </c>
      <c r="I1592" s="52">
        <v>23.520853540252201</v>
      </c>
      <c r="J1592" s="99">
        <v>23.035887487875801</v>
      </c>
      <c r="K1592" s="52">
        <v>19.204655674102799</v>
      </c>
      <c r="L1592" s="99">
        <v>9.0203685741998108</v>
      </c>
      <c r="M1592" s="104">
        <v>2.9582929194956402</v>
      </c>
      <c r="N1592" s="327">
        <f t="shared" si="158"/>
        <v>99.999999999999901</v>
      </c>
      <c r="P1592" s="639" t="s">
        <v>168</v>
      </c>
      <c r="Q1592" s="639"/>
      <c r="R1592" s="286" t="s">
        <v>21</v>
      </c>
      <c r="S1592" s="409">
        <v>54</v>
      </c>
      <c r="T1592" s="409">
        <v>79</v>
      </c>
      <c r="U1592" s="409">
        <v>97</v>
      </c>
      <c r="V1592" s="409">
        <v>54</v>
      </c>
      <c r="W1592" s="409">
        <v>83</v>
      </c>
      <c r="X1592" s="409">
        <v>75</v>
      </c>
      <c r="Y1592" s="417">
        <v>28</v>
      </c>
      <c r="Z1592" s="414">
        <f t="shared" si="157"/>
        <v>470</v>
      </c>
    </row>
    <row r="1593" spans="1:26" ht="14.1" customHeight="1" thickTop="1">
      <c r="A1593" s="469" t="s">
        <v>556</v>
      </c>
      <c r="B1593" s="469"/>
      <c r="C1593" s="469"/>
      <c r="D1593" s="469"/>
      <c r="E1593" s="469"/>
      <c r="F1593" s="96" t="s">
        <v>21</v>
      </c>
      <c r="G1593" s="73">
        <v>80</v>
      </c>
      <c r="H1593" s="406">
        <v>180</v>
      </c>
      <c r="I1593" s="73">
        <v>262</v>
      </c>
      <c r="J1593" s="406">
        <v>308</v>
      </c>
      <c r="K1593" s="73">
        <v>505</v>
      </c>
      <c r="L1593" s="406">
        <v>448</v>
      </c>
      <c r="M1593" s="357">
        <v>279</v>
      </c>
      <c r="N1593" s="411">
        <f t="shared" si="158"/>
        <v>2062</v>
      </c>
      <c r="P1593" s="653"/>
      <c r="Q1593" s="653"/>
      <c r="R1593" s="112" t="s">
        <v>349</v>
      </c>
      <c r="S1593" s="37">
        <v>11.489361702127701</v>
      </c>
      <c r="T1593" s="37">
        <v>16.8085106382979</v>
      </c>
      <c r="U1593" s="37">
        <v>20.638297872340399</v>
      </c>
      <c r="V1593" s="37">
        <v>11.489361702127701</v>
      </c>
      <c r="W1593" s="37">
        <v>17.659574468085101</v>
      </c>
      <c r="X1593" s="37">
        <v>15.9574468085106</v>
      </c>
      <c r="Y1593" s="106">
        <v>5.9574468085106398</v>
      </c>
      <c r="Z1593" s="108">
        <f t="shared" si="157"/>
        <v>100.00000000000004</v>
      </c>
    </row>
    <row r="1594" spans="1:26" ht="14.1" customHeight="1" thickBot="1">
      <c r="A1594" s="451"/>
      <c r="B1594" s="451"/>
      <c r="C1594" s="451"/>
      <c r="D1594" s="451"/>
      <c r="E1594" s="451"/>
      <c r="F1594" s="111" t="s">
        <v>349</v>
      </c>
      <c r="G1594" s="52">
        <v>3.8797284190106698</v>
      </c>
      <c r="H1594" s="99">
        <v>8.7293889427740101</v>
      </c>
      <c r="I1594" s="52">
        <v>12.706110572259901</v>
      </c>
      <c r="J1594" s="99">
        <v>14.936954413191099</v>
      </c>
      <c r="K1594" s="52">
        <v>24.490785645004799</v>
      </c>
      <c r="L1594" s="99">
        <v>21.726479146459699</v>
      </c>
      <c r="M1594" s="104">
        <v>13.5305528612997</v>
      </c>
      <c r="N1594" s="327">
        <f t="shared" si="158"/>
        <v>99.999999999999858</v>
      </c>
    </row>
    <row r="1595" spans="1:26" ht="14.1" customHeight="1" thickTop="1">
      <c r="A1595" s="473" t="s">
        <v>621</v>
      </c>
      <c r="B1595" s="473"/>
      <c r="C1595" s="473"/>
      <c r="D1595" s="473"/>
      <c r="E1595" s="473"/>
      <c r="F1595" s="96" t="s">
        <v>21</v>
      </c>
      <c r="G1595" s="73">
        <v>95</v>
      </c>
      <c r="H1595" s="406">
        <v>192</v>
      </c>
      <c r="I1595" s="73">
        <v>395</v>
      </c>
      <c r="J1595" s="406">
        <v>475</v>
      </c>
      <c r="K1595" s="73">
        <v>474</v>
      </c>
      <c r="L1595" s="406">
        <v>300</v>
      </c>
      <c r="M1595" s="357">
        <v>131</v>
      </c>
      <c r="N1595" s="411">
        <f t="shared" si="158"/>
        <v>2062</v>
      </c>
      <c r="P1595" s="110" t="s">
        <v>563</v>
      </c>
      <c r="Q1595" s="110"/>
      <c r="R1595" s="110"/>
      <c r="S1595" s="110"/>
      <c r="T1595" s="110"/>
      <c r="U1595" s="110"/>
      <c r="V1595" s="110"/>
      <c r="W1595" s="408"/>
      <c r="X1595" s="408"/>
      <c r="Y1595" s="408"/>
      <c r="Z1595" s="207"/>
    </row>
    <row r="1596" spans="1:26" ht="14.1" customHeight="1" thickBot="1">
      <c r="A1596" s="474"/>
      <c r="B1596" s="474"/>
      <c r="C1596" s="474"/>
      <c r="D1596" s="474"/>
      <c r="E1596" s="474"/>
      <c r="F1596" s="111" t="s">
        <v>349</v>
      </c>
      <c r="G1596" s="52">
        <v>4.6071774975751696</v>
      </c>
      <c r="H1596" s="99">
        <v>9.3113482056256096</v>
      </c>
      <c r="I1596" s="52">
        <v>19.1561590688652</v>
      </c>
      <c r="J1596" s="99">
        <v>23.035887487875801</v>
      </c>
      <c r="K1596" s="52">
        <v>22.987390882638199</v>
      </c>
      <c r="L1596" s="99">
        <v>14.54898157129</v>
      </c>
      <c r="M1596" s="104">
        <v>6.3530552861299698</v>
      </c>
      <c r="N1596" s="327">
        <f t="shared" si="158"/>
        <v>99.999999999999943</v>
      </c>
      <c r="P1596" s="156"/>
      <c r="Q1596" s="156"/>
      <c r="S1596" s="93">
        <v>1</v>
      </c>
      <c r="T1596" s="93">
        <v>2</v>
      </c>
      <c r="U1596" s="93">
        <v>3</v>
      </c>
      <c r="V1596" s="93">
        <v>4</v>
      </c>
      <c r="W1596" s="93">
        <v>5</v>
      </c>
      <c r="X1596" s="93">
        <v>6</v>
      </c>
      <c r="Y1596" s="93">
        <v>7</v>
      </c>
    </row>
    <row r="1597" spans="1:26" ht="14.1" customHeight="1" thickTop="1">
      <c r="A1597" s="475" t="s">
        <v>622</v>
      </c>
      <c r="B1597" s="475"/>
      <c r="C1597" s="475"/>
      <c r="D1597" s="475"/>
      <c r="E1597" s="475"/>
      <c r="F1597" s="96" t="s">
        <v>21</v>
      </c>
      <c r="G1597" s="73">
        <v>135</v>
      </c>
      <c r="H1597" s="406">
        <v>202</v>
      </c>
      <c r="I1597" s="73">
        <v>330</v>
      </c>
      <c r="J1597" s="406">
        <v>428</v>
      </c>
      <c r="K1597" s="73">
        <v>494</v>
      </c>
      <c r="L1597" s="406">
        <v>335</v>
      </c>
      <c r="M1597" s="357">
        <v>138</v>
      </c>
      <c r="N1597" s="411">
        <f t="shared" si="158"/>
        <v>2062</v>
      </c>
      <c r="P1597" s="156"/>
      <c r="Q1597" s="156"/>
      <c r="S1597" s="583" t="s">
        <v>548</v>
      </c>
      <c r="T1597" s="465" t="s">
        <v>549</v>
      </c>
      <c r="U1597" s="583" t="s">
        <v>550</v>
      </c>
      <c r="V1597" s="465" t="s">
        <v>551</v>
      </c>
      <c r="W1597" s="607" t="s">
        <v>552</v>
      </c>
      <c r="X1597" s="465" t="s">
        <v>553</v>
      </c>
      <c r="Y1597" s="607" t="s">
        <v>554</v>
      </c>
    </row>
    <row r="1598" spans="1:26" ht="14.1" customHeight="1" thickBot="1">
      <c r="A1598" s="476"/>
      <c r="B1598" s="476"/>
      <c r="C1598" s="476"/>
      <c r="D1598" s="476"/>
      <c r="E1598" s="476"/>
      <c r="F1598" s="111" t="s">
        <v>349</v>
      </c>
      <c r="G1598" s="52">
        <v>6.5470417070805</v>
      </c>
      <c r="H1598" s="99">
        <v>9.7963142580019404</v>
      </c>
      <c r="I1598" s="52">
        <v>16.003879728419001</v>
      </c>
      <c r="J1598" s="99">
        <v>20.756547041707101</v>
      </c>
      <c r="K1598" s="52">
        <v>23.957322987390899</v>
      </c>
      <c r="L1598" s="99">
        <v>16.246362754607201</v>
      </c>
      <c r="M1598" s="104">
        <v>6.6925315227934004</v>
      </c>
      <c r="N1598" s="327">
        <f t="shared" si="158"/>
        <v>100.00000000000006</v>
      </c>
      <c r="P1598" s="156"/>
      <c r="Q1598" s="156"/>
      <c r="S1598" s="584"/>
      <c r="T1598" s="466"/>
      <c r="U1598" s="584"/>
      <c r="V1598" s="466"/>
      <c r="W1598" s="607"/>
      <c r="X1598" s="466"/>
      <c r="Y1598" s="607"/>
    </row>
    <row r="1599" spans="1:26" ht="14.1" customHeight="1" thickTop="1">
      <c r="A1599" s="477" t="s">
        <v>623</v>
      </c>
      <c r="B1599" s="477"/>
      <c r="C1599" s="477"/>
      <c r="D1599" s="477"/>
      <c r="E1599" s="477"/>
      <c r="F1599" s="96" t="s">
        <v>21</v>
      </c>
      <c r="G1599" s="73">
        <v>52</v>
      </c>
      <c r="H1599" s="406">
        <v>97</v>
      </c>
      <c r="I1599" s="73">
        <v>215</v>
      </c>
      <c r="J1599" s="406">
        <v>460</v>
      </c>
      <c r="K1599" s="73">
        <v>627</v>
      </c>
      <c r="L1599" s="406">
        <v>428</v>
      </c>
      <c r="M1599" s="357">
        <v>183</v>
      </c>
      <c r="N1599" s="411">
        <f t="shared" si="158"/>
        <v>2062</v>
      </c>
      <c r="P1599" s="156"/>
      <c r="Q1599" s="156"/>
      <c r="S1599" s="584"/>
      <c r="T1599" s="466"/>
      <c r="U1599" s="584"/>
      <c r="V1599" s="466"/>
      <c r="W1599" s="607"/>
      <c r="X1599" s="466"/>
      <c r="Y1599" s="607"/>
    </row>
    <row r="1600" spans="1:26" ht="14.1" customHeight="1" thickBot="1">
      <c r="A1600" s="478"/>
      <c r="B1600" s="478"/>
      <c r="C1600" s="478"/>
      <c r="D1600" s="478"/>
      <c r="E1600" s="478"/>
      <c r="F1600" s="111" t="s">
        <v>349</v>
      </c>
      <c r="G1600" s="52">
        <v>2.5218234723569299</v>
      </c>
      <c r="H1600" s="99">
        <v>4.70417070805044</v>
      </c>
      <c r="I1600" s="52">
        <v>10.426770126091199</v>
      </c>
      <c r="J1600" s="99">
        <v>22.3084384093114</v>
      </c>
      <c r="K1600" s="52">
        <v>30.407371483996101</v>
      </c>
      <c r="L1600" s="99">
        <v>20.756547041707101</v>
      </c>
      <c r="M1600" s="104">
        <v>8.8748787584869095</v>
      </c>
      <c r="N1600" s="327">
        <f t="shared" si="158"/>
        <v>100.00000000000009</v>
      </c>
      <c r="P1600" s="156"/>
      <c r="Q1600" s="156"/>
      <c r="S1600" s="584"/>
      <c r="T1600" s="466"/>
      <c r="U1600" s="584"/>
      <c r="V1600" s="466"/>
      <c r="W1600" s="607"/>
      <c r="X1600" s="466"/>
      <c r="Y1600" s="607"/>
    </row>
    <row r="1601" spans="1:26" ht="14.1" customHeight="1" thickTop="1">
      <c r="A1601" s="475" t="s">
        <v>557</v>
      </c>
      <c r="B1601" s="475"/>
      <c r="C1601" s="475"/>
      <c r="D1601" s="475"/>
      <c r="E1601" s="475"/>
      <c r="F1601" s="96" t="s">
        <v>21</v>
      </c>
      <c r="G1601" s="73">
        <v>82</v>
      </c>
      <c r="H1601" s="406">
        <v>183</v>
      </c>
      <c r="I1601" s="73">
        <v>291</v>
      </c>
      <c r="J1601" s="406">
        <v>387</v>
      </c>
      <c r="K1601" s="73">
        <v>562</v>
      </c>
      <c r="L1601" s="406">
        <v>367</v>
      </c>
      <c r="M1601" s="357">
        <v>190</v>
      </c>
      <c r="N1601" s="411">
        <f t="shared" si="158"/>
        <v>2062</v>
      </c>
      <c r="P1601" s="156"/>
      <c r="Q1601" s="156"/>
      <c r="S1601" s="584"/>
      <c r="T1601" s="466"/>
      <c r="U1601" s="584"/>
      <c r="V1601" s="466"/>
      <c r="W1601" s="607"/>
      <c r="X1601" s="466"/>
      <c r="Y1601" s="607"/>
    </row>
    <row r="1602" spans="1:26" ht="14.1" customHeight="1" thickBot="1">
      <c r="A1602" s="476"/>
      <c r="B1602" s="476"/>
      <c r="C1602" s="476"/>
      <c r="D1602" s="476"/>
      <c r="E1602" s="476"/>
      <c r="F1602" s="111" t="s">
        <v>349</v>
      </c>
      <c r="G1602" s="52">
        <v>3.9767216294859402</v>
      </c>
      <c r="H1602" s="99">
        <v>8.8748787584869095</v>
      </c>
      <c r="I1602" s="52">
        <v>14.1125121241513</v>
      </c>
      <c r="J1602" s="99">
        <v>18.768186226964101</v>
      </c>
      <c r="K1602" s="52">
        <v>27.255092143550002</v>
      </c>
      <c r="L1602" s="99">
        <v>17.7982541222114</v>
      </c>
      <c r="M1602" s="104">
        <v>9.2143549951503392</v>
      </c>
      <c r="N1602" s="327">
        <f t="shared" si="158"/>
        <v>100</v>
      </c>
      <c r="P1602" s="156"/>
      <c r="Q1602" s="156"/>
      <c r="S1602" s="584"/>
      <c r="T1602" s="466"/>
      <c r="U1602" s="584"/>
      <c r="V1602" s="466"/>
      <c r="W1602" s="583"/>
      <c r="X1602" s="466"/>
      <c r="Y1602" s="583"/>
      <c r="Z1602" s="133" t="s">
        <v>87</v>
      </c>
    </row>
    <row r="1603" spans="1:26" ht="14.1" customHeight="1" thickTop="1">
      <c r="A1603" s="477" t="s">
        <v>558</v>
      </c>
      <c r="B1603" s="477"/>
      <c r="C1603" s="477"/>
      <c r="D1603" s="477"/>
      <c r="E1603" s="477"/>
      <c r="F1603" s="96" t="s">
        <v>21</v>
      </c>
      <c r="G1603" s="73">
        <v>110</v>
      </c>
      <c r="H1603" s="406">
        <v>227</v>
      </c>
      <c r="I1603" s="73">
        <v>424</v>
      </c>
      <c r="J1603" s="406">
        <v>502</v>
      </c>
      <c r="K1603" s="73">
        <v>450</v>
      </c>
      <c r="L1603" s="406">
        <v>262</v>
      </c>
      <c r="M1603" s="357">
        <v>87</v>
      </c>
      <c r="N1603" s="411">
        <f t="shared" si="158"/>
        <v>2062</v>
      </c>
      <c r="P1603" s="633" t="s">
        <v>165</v>
      </c>
      <c r="Q1603" s="633"/>
      <c r="R1603" s="410" t="s">
        <v>21</v>
      </c>
      <c r="S1603" s="42">
        <v>97</v>
      </c>
      <c r="T1603" s="42">
        <v>150</v>
      </c>
      <c r="U1603" s="42">
        <v>118</v>
      </c>
      <c r="V1603" s="42">
        <v>89</v>
      </c>
      <c r="W1603" s="42">
        <v>72</v>
      </c>
      <c r="X1603" s="42">
        <v>22</v>
      </c>
      <c r="Y1603" s="294">
        <v>13</v>
      </c>
      <c r="Z1603" s="412">
        <f>SUM(S1603:Y1603)</f>
        <v>561</v>
      </c>
    </row>
    <row r="1604" spans="1:26" ht="14.1" customHeight="1" thickBot="1">
      <c r="A1604" s="478"/>
      <c r="B1604" s="478"/>
      <c r="C1604" s="478"/>
      <c r="D1604" s="478"/>
      <c r="E1604" s="478"/>
      <c r="F1604" s="111" t="s">
        <v>349</v>
      </c>
      <c r="G1604" s="52">
        <v>5.3346265761396703</v>
      </c>
      <c r="H1604" s="99">
        <v>11.0087293889428</v>
      </c>
      <c r="I1604" s="52">
        <v>20.5625606207565</v>
      </c>
      <c r="J1604" s="99">
        <v>24.345295829291899</v>
      </c>
      <c r="K1604" s="52">
        <v>21.823472356935</v>
      </c>
      <c r="L1604" s="99">
        <v>12.706110572259901</v>
      </c>
      <c r="M1604" s="104">
        <v>4.2192046556741003</v>
      </c>
      <c r="N1604" s="327">
        <f t="shared" si="158"/>
        <v>99.999999999999872</v>
      </c>
      <c r="P1604" s="649"/>
      <c r="Q1604" s="649"/>
      <c r="R1604" s="111" t="s">
        <v>349</v>
      </c>
      <c r="S1604" s="52">
        <v>17.290552584670198</v>
      </c>
      <c r="T1604" s="52">
        <v>26.737967914438499</v>
      </c>
      <c r="U1604" s="52">
        <v>21.033868092691598</v>
      </c>
      <c r="V1604" s="52">
        <v>15.8645276292335</v>
      </c>
      <c r="W1604" s="52">
        <v>12.834224598930501</v>
      </c>
      <c r="X1604" s="52">
        <v>3.9215686274509798</v>
      </c>
      <c r="Y1604" s="104">
        <v>2.3172905525846699</v>
      </c>
      <c r="Z1604" s="327">
        <f>SUM(S1604:Y1604)</f>
        <v>99.999999999999943</v>
      </c>
    </row>
    <row r="1605" spans="1:26" ht="14.1" customHeight="1" thickTop="1">
      <c r="A1605" s="477" t="s">
        <v>624</v>
      </c>
      <c r="B1605" s="477"/>
      <c r="C1605" s="477"/>
      <c r="D1605" s="477"/>
      <c r="E1605" s="477"/>
      <c r="F1605" s="96" t="s">
        <v>21</v>
      </c>
      <c r="G1605" s="73">
        <v>100</v>
      </c>
      <c r="H1605" s="406">
        <v>178</v>
      </c>
      <c r="I1605" s="73">
        <v>356</v>
      </c>
      <c r="J1605" s="406">
        <v>549</v>
      </c>
      <c r="K1605" s="73">
        <v>441</v>
      </c>
      <c r="L1605" s="406">
        <v>282</v>
      </c>
      <c r="M1605" s="357">
        <v>156</v>
      </c>
      <c r="N1605" s="411">
        <f t="shared" si="158"/>
        <v>2062</v>
      </c>
      <c r="P1605" s="650" t="s">
        <v>166</v>
      </c>
      <c r="Q1605" s="650"/>
      <c r="R1605" s="228" t="s">
        <v>21</v>
      </c>
      <c r="S1605" s="59">
        <v>99</v>
      </c>
      <c r="T1605" s="59">
        <v>142</v>
      </c>
      <c r="U1605" s="59">
        <v>80</v>
      </c>
      <c r="V1605" s="59">
        <v>82</v>
      </c>
      <c r="W1605" s="59">
        <v>46</v>
      </c>
      <c r="X1605" s="59">
        <v>17</v>
      </c>
      <c r="Y1605" s="415">
        <v>4</v>
      </c>
      <c r="Z1605" s="412">
        <f t="shared" ref="Z1605:Z1610" si="159">SUM(S1605:Y1605)</f>
        <v>470</v>
      </c>
    </row>
    <row r="1606" spans="1:26" ht="14.1" customHeight="1" thickBot="1">
      <c r="A1606" s="656"/>
      <c r="B1606" s="656"/>
      <c r="C1606" s="656"/>
      <c r="D1606" s="656"/>
      <c r="E1606" s="656"/>
      <c r="F1606" s="112" t="s">
        <v>349</v>
      </c>
      <c r="G1606" s="37">
        <v>4.8496605237633403</v>
      </c>
      <c r="H1606" s="39">
        <v>8.6323957322987397</v>
      </c>
      <c r="I1606" s="37">
        <v>17.264791464597501</v>
      </c>
      <c r="J1606" s="39">
        <v>26.624636275460698</v>
      </c>
      <c r="K1606" s="37">
        <v>21.387002909796301</v>
      </c>
      <c r="L1606" s="39">
        <v>13.6760426770126</v>
      </c>
      <c r="M1606" s="106">
        <v>7.5654704170707996</v>
      </c>
      <c r="N1606" s="108">
        <f t="shared" si="158"/>
        <v>99.999999999999986</v>
      </c>
      <c r="P1606" s="649"/>
      <c r="Q1606" s="649"/>
      <c r="R1606" s="111" t="s">
        <v>349</v>
      </c>
      <c r="S1606" s="52">
        <v>21.063829787233999</v>
      </c>
      <c r="T1606" s="52">
        <v>30.212765957446798</v>
      </c>
      <c r="U1606" s="52">
        <v>17.021276595744698</v>
      </c>
      <c r="V1606" s="52">
        <v>17.446808510638299</v>
      </c>
      <c r="W1606" s="52">
        <v>9.7872340425531892</v>
      </c>
      <c r="X1606" s="52">
        <v>3.6170212765957399</v>
      </c>
      <c r="Y1606" s="104">
        <v>0.85106382978723405</v>
      </c>
      <c r="Z1606" s="327">
        <f t="shared" si="159"/>
        <v>99.999999999999972</v>
      </c>
    </row>
    <row r="1607" spans="1:26" ht="14.1" customHeight="1" thickTop="1">
      <c r="P1607" s="651" t="s">
        <v>167</v>
      </c>
      <c r="Q1607" s="651"/>
      <c r="R1607" s="225" t="s">
        <v>21</v>
      </c>
      <c r="S1607" s="60">
        <v>100</v>
      </c>
      <c r="T1607" s="60">
        <v>142</v>
      </c>
      <c r="U1607" s="60">
        <v>107</v>
      </c>
      <c r="V1607" s="60">
        <v>117</v>
      </c>
      <c r="W1607" s="60">
        <v>60</v>
      </c>
      <c r="X1607" s="60">
        <v>26</v>
      </c>
      <c r="Y1607" s="416">
        <v>9</v>
      </c>
      <c r="Z1607" s="413">
        <f t="shared" si="159"/>
        <v>561</v>
      </c>
    </row>
    <row r="1608" spans="1:26" ht="14.1" customHeight="1" thickBot="1">
      <c r="P1608" s="652"/>
      <c r="Q1608" s="652"/>
      <c r="R1608" s="111" t="s">
        <v>349</v>
      </c>
      <c r="S1608" s="52">
        <v>17.825311942959001</v>
      </c>
      <c r="T1608" s="52">
        <v>25.311942959001801</v>
      </c>
      <c r="U1608" s="52">
        <v>19.073083778966101</v>
      </c>
      <c r="V1608" s="52">
        <v>20.855614973262</v>
      </c>
      <c r="W1608" s="52">
        <v>10.695187165775399</v>
      </c>
      <c r="X1608" s="52">
        <v>4.6345811051693397</v>
      </c>
      <c r="Y1608" s="104">
        <v>1.6042780748663099</v>
      </c>
      <c r="Z1608" s="327">
        <f t="shared" si="159"/>
        <v>99.999999999999957</v>
      </c>
    </row>
    <row r="1609" spans="1:26" ht="14.1" customHeight="1" thickTop="1">
      <c r="P1609" s="639" t="s">
        <v>168</v>
      </c>
      <c r="Q1609" s="639"/>
      <c r="R1609" s="286" t="s">
        <v>21</v>
      </c>
      <c r="S1609" s="409">
        <v>106</v>
      </c>
      <c r="T1609" s="409">
        <v>144</v>
      </c>
      <c r="U1609" s="409">
        <v>92</v>
      </c>
      <c r="V1609" s="409">
        <v>62</v>
      </c>
      <c r="W1609" s="409">
        <v>46</v>
      </c>
      <c r="X1609" s="409">
        <v>14</v>
      </c>
      <c r="Y1609" s="417">
        <v>6</v>
      </c>
      <c r="Z1609" s="414">
        <f t="shared" si="159"/>
        <v>470</v>
      </c>
    </row>
    <row r="1610" spans="1:26" ht="14.1" customHeight="1">
      <c r="P1610" s="653"/>
      <c r="Q1610" s="653"/>
      <c r="R1610" s="112" t="s">
        <v>349</v>
      </c>
      <c r="S1610" s="37">
        <v>22.553191489361701</v>
      </c>
      <c r="T1610" s="37">
        <v>30.638297872340399</v>
      </c>
      <c r="U1610" s="37">
        <v>19.5744680851064</v>
      </c>
      <c r="V1610" s="37">
        <v>13.1914893617021</v>
      </c>
      <c r="W1610" s="37">
        <v>9.7872340425531892</v>
      </c>
      <c r="X1610" s="37">
        <v>2.9787234042553199</v>
      </c>
      <c r="Y1610" s="106">
        <v>1.27659574468085</v>
      </c>
      <c r="Z1610" s="108">
        <f t="shared" si="159"/>
        <v>99.999999999999957</v>
      </c>
    </row>
    <row r="1611" spans="1:26" ht="14.1" customHeight="1">
      <c r="A1611" s="8" t="s">
        <v>547</v>
      </c>
      <c r="B1611" s="9"/>
      <c r="C1611" s="648" t="s">
        <v>163</v>
      </c>
      <c r="D1611" s="648"/>
      <c r="E1611" s="648"/>
      <c r="F1611" s="648"/>
      <c r="G1611" s="648"/>
      <c r="H1611" s="648"/>
      <c r="I1611" s="648"/>
      <c r="J1611" s="648"/>
      <c r="K1611" s="648"/>
      <c r="L1611" s="648"/>
      <c r="M1611" s="648"/>
      <c r="N1611" s="648"/>
      <c r="O1611" s="648"/>
      <c r="P1611" s="648"/>
      <c r="Q1611" s="648"/>
      <c r="R1611" s="648"/>
      <c r="S1611" s="648"/>
      <c r="T1611" s="648"/>
      <c r="U1611" s="648"/>
      <c r="V1611" s="648"/>
      <c r="W1611" s="648"/>
      <c r="X1611" s="648"/>
      <c r="Y1611" s="648"/>
      <c r="Z1611" s="648"/>
    </row>
    <row r="1613" spans="1:26" ht="14.1" customHeight="1">
      <c r="B1613" s="110" t="s">
        <v>564</v>
      </c>
      <c r="C1613" s="110"/>
      <c r="D1613" s="110"/>
      <c r="E1613" s="110"/>
      <c r="F1613" s="110"/>
      <c r="G1613" s="110"/>
      <c r="H1613" s="110"/>
      <c r="I1613" s="408"/>
      <c r="J1613" s="408"/>
      <c r="K1613" s="408"/>
      <c r="L1613" s="207"/>
      <c r="O1613" s="110" t="s">
        <v>565</v>
      </c>
      <c r="P1613" s="110"/>
      <c r="Q1613" s="110"/>
      <c r="R1613" s="110"/>
      <c r="S1613" s="110"/>
      <c r="T1613" s="110"/>
      <c r="U1613" s="110"/>
      <c r="V1613" s="408"/>
      <c r="W1613" s="408"/>
      <c r="X1613" s="408"/>
      <c r="Y1613" s="207"/>
    </row>
    <row r="1614" spans="1:26" ht="14.1" customHeight="1">
      <c r="B1614" s="156"/>
      <c r="C1614" s="156"/>
      <c r="E1614" s="93">
        <v>1</v>
      </c>
      <c r="F1614" s="93">
        <v>2</v>
      </c>
      <c r="G1614" s="93">
        <v>3</v>
      </c>
      <c r="H1614" s="93">
        <v>4</v>
      </c>
      <c r="I1614" s="93">
        <v>5</v>
      </c>
      <c r="J1614" s="93">
        <v>6</v>
      </c>
      <c r="K1614" s="93">
        <v>7</v>
      </c>
      <c r="O1614" s="156"/>
      <c r="P1614" s="156"/>
      <c r="R1614" s="93">
        <v>1</v>
      </c>
      <c r="S1614" s="93">
        <v>2</v>
      </c>
      <c r="T1614" s="93">
        <v>3</v>
      </c>
      <c r="U1614" s="93">
        <v>4</v>
      </c>
      <c r="V1614" s="93">
        <v>5</v>
      </c>
      <c r="W1614" s="93">
        <v>6</v>
      </c>
      <c r="X1614" s="93">
        <v>7</v>
      </c>
    </row>
    <row r="1615" spans="1:26" ht="14.1" customHeight="1">
      <c r="B1615" s="156"/>
      <c r="C1615" s="156"/>
      <c r="E1615" s="583" t="s">
        <v>548</v>
      </c>
      <c r="F1615" s="465" t="s">
        <v>549</v>
      </c>
      <c r="G1615" s="583" t="s">
        <v>550</v>
      </c>
      <c r="H1615" s="465" t="s">
        <v>551</v>
      </c>
      <c r="I1615" s="607" t="s">
        <v>552</v>
      </c>
      <c r="J1615" s="465" t="s">
        <v>553</v>
      </c>
      <c r="K1615" s="607" t="s">
        <v>554</v>
      </c>
      <c r="O1615" s="156"/>
      <c r="P1615" s="156"/>
      <c r="R1615" s="583" t="s">
        <v>548</v>
      </c>
      <c r="S1615" s="465" t="s">
        <v>549</v>
      </c>
      <c r="T1615" s="583" t="s">
        <v>550</v>
      </c>
      <c r="U1615" s="465" t="s">
        <v>551</v>
      </c>
      <c r="V1615" s="607" t="s">
        <v>552</v>
      </c>
      <c r="W1615" s="465" t="s">
        <v>553</v>
      </c>
      <c r="X1615" s="607" t="s">
        <v>554</v>
      </c>
    </row>
    <row r="1616" spans="1:26" ht="14.1" customHeight="1">
      <c r="B1616" s="156"/>
      <c r="C1616" s="156"/>
      <c r="E1616" s="584"/>
      <c r="F1616" s="466"/>
      <c r="G1616" s="584"/>
      <c r="H1616" s="466"/>
      <c r="I1616" s="607"/>
      <c r="J1616" s="466"/>
      <c r="K1616" s="607"/>
      <c r="O1616" s="156"/>
      <c r="P1616" s="156"/>
      <c r="R1616" s="584"/>
      <c r="S1616" s="466"/>
      <c r="T1616" s="584"/>
      <c r="U1616" s="466"/>
      <c r="V1616" s="607"/>
      <c r="W1616" s="466"/>
      <c r="X1616" s="607"/>
    </row>
    <row r="1617" spans="2:25" ht="14.1" customHeight="1">
      <c r="B1617" s="156"/>
      <c r="C1617" s="156"/>
      <c r="E1617" s="584"/>
      <c r="F1617" s="466"/>
      <c r="G1617" s="584"/>
      <c r="H1617" s="466"/>
      <c r="I1617" s="607"/>
      <c r="J1617" s="466"/>
      <c r="K1617" s="607"/>
      <c r="O1617" s="156"/>
      <c r="P1617" s="156"/>
      <c r="R1617" s="584"/>
      <c r="S1617" s="466"/>
      <c r="T1617" s="584"/>
      <c r="U1617" s="466"/>
      <c r="V1617" s="607"/>
      <c r="W1617" s="466"/>
      <c r="X1617" s="607"/>
    </row>
    <row r="1618" spans="2:25" ht="14.1" customHeight="1">
      <c r="B1618" s="156"/>
      <c r="C1618" s="156"/>
      <c r="E1618" s="584"/>
      <c r="F1618" s="466"/>
      <c r="G1618" s="584"/>
      <c r="H1618" s="466"/>
      <c r="I1618" s="607"/>
      <c r="J1618" s="466"/>
      <c r="K1618" s="607"/>
      <c r="O1618" s="156"/>
      <c r="P1618" s="156"/>
      <c r="R1618" s="584"/>
      <c r="S1618" s="466"/>
      <c r="T1618" s="584"/>
      <c r="U1618" s="466"/>
      <c r="V1618" s="607"/>
      <c r="W1618" s="466"/>
      <c r="X1618" s="607"/>
    </row>
    <row r="1619" spans="2:25" ht="14.1" customHeight="1">
      <c r="B1619" s="156"/>
      <c r="C1619" s="156"/>
      <c r="E1619" s="584"/>
      <c r="F1619" s="466"/>
      <c r="G1619" s="584"/>
      <c r="H1619" s="466"/>
      <c r="I1619" s="607"/>
      <c r="J1619" s="466"/>
      <c r="K1619" s="607"/>
      <c r="O1619" s="156"/>
      <c r="P1619" s="156"/>
      <c r="R1619" s="584"/>
      <c r="S1619" s="466"/>
      <c r="T1619" s="584"/>
      <c r="U1619" s="466"/>
      <c r="V1619" s="607"/>
      <c r="W1619" s="466"/>
      <c r="X1619" s="607"/>
    </row>
    <row r="1620" spans="2:25" ht="14.1" customHeight="1">
      <c r="B1620" s="156"/>
      <c r="C1620" s="156"/>
      <c r="E1620" s="584"/>
      <c r="F1620" s="466"/>
      <c r="G1620" s="584"/>
      <c r="H1620" s="466"/>
      <c r="I1620" s="583"/>
      <c r="J1620" s="466"/>
      <c r="K1620" s="583"/>
      <c r="L1620" s="133" t="s">
        <v>87</v>
      </c>
      <c r="O1620" s="156"/>
      <c r="P1620" s="156"/>
      <c r="R1620" s="584"/>
      <c r="S1620" s="466"/>
      <c r="T1620" s="584"/>
      <c r="U1620" s="466"/>
      <c r="V1620" s="583"/>
      <c r="W1620" s="466"/>
      <c r="X1620" s="583"/>
      <c r="Y1620" s="133" t="s">
        <v>87</v>
      </c>
    </row>
    <row r="1621" spans="2:25" ht="14.1" customHeight="1">
      <c r="B1621" s="633" t="s">
        <v>165</v>
      </c>
      <c r="C1621" s="633"/>
      <c r="D1621" s="410" t="s">
        <v>21</v>
      </c>
      <c r="E1621" s="42">
        <v>50</v>
      </c>
      <c r="F1621" s="42">
        <v>87</v>
      </c>
      <c r="G1621" s="42">
        <v>139</v>
      </c>
      <c r="H1621" s="42">
        <v>130</v>
      </c>
      <c r="I1621" s="42">
        <v>91</v>
      </c>
      <c r="J1621" s="42">
        <v>50</v>
      </c>
      <c r="K1621" s="294">
        <v>14</v>
      </c>
      <c r="L1621" s="412">
        <f>SUM(E1621:K1621)</f>
        <v>561</v>
      </c>
      <c r="O1621" s="633" t="s">
        <v>165</v>
      </c>
      <c r="P1621" s="633"/>
      <c r="Q1621" s="410" t="s">
        <v>21</v>
      </c>
      <c r="R1621" s="42">
        <v>21</v>
      </c>
      <c r="S1621" s="42">
        <v>49</v>
      </c>
      <c r="T1621" s="42">
        <v>73</v>
      </c>
      <c r="U1621" s="42">
        <v>95</v>
      </c>
      <c r="V1621" s="42">
        <v>129</v>
      </c>
      <c r="W1621" s="42">
        <v>130</v>
      </c>
      <c r="X1621" s="294">
        <v>64</v>
      </c>
      <c r="Y1621" s="412">
        <f>SUM(R1621:X1621)</f>
        <v>561</v>
      </c>
    </row>
    <row r="1622" spans="2:25" ht="14.1" customHeight="1" thickBot="1">
      <c r="B1622" s="649"/>
      <c r="C1622" s="649"/>
      <c r="D1622" s="111" t="s">
        <v>349</v>
      </c>
      <c r="E1622" s="52">
        <v>8.9126559714795004</v>
      </c>
      <c r="F1622" s="52">
        <v>15.508021390374299</v>
      </c>
      <c r="G1622" s="52">
        <v>24.777183600712998</v>
      </c>
      <c r="H1622" s="52">
        <v>23.172905525846701</v>
      </c>
      <c r="I1622" s="52">
        <v>16.2210338680927</v>
      </c>
      <c r="J1622" s="52">
        <v>8.9126559714795004</v>
      </c>
      <c r="K1622" s="104">
        <v>2.4955436720142599</v>
      </c>
      <c r="L1622" s="327">
        <f>SUM(E1622:K1622)</f>
        <v>99.999999999999957</v>
      </c>
      <c r="O1622" s="649"/>
      <c r="P1622" s="649"/>
      <c r="Q1622" s="111" t="s">
        <v>349</v>
      </c>
      <c r="R1622" s="52">
        <v>3.7433155080213898</v>
      </c>
      <c r="S1622" s="52">
        <v>8.7344028520499108</v>
      </c>
      <c r="T1622" s="52">
        <v>13.012477718360101</v>
      </c>
      <c r="U1622" s="52">
        <v>16.934046345811101</v>
      </c>
      <c r="V1622" s="52">
        <v>22.994652406417099</v>
      </c>
      <c r="W1622" s="52">
        <v>23.172905525846701</v>
      </c>
      <c r="X1622" s="104">
        <v>11.4081996434938</v>
      </c>
      <c r="Y1622" s="327">
        <f>SUM(R1622:X1622)</f>
        <v>100.00000000000011</v>
      </c>
    </row>
    <row r="1623" spans="2:25" ht="14.1" customHeight="1" thickTop="1">
      <c r="B1623" s="650" t="s">
        <v>166</v>
      </c>
      <c r="C1623" s="650"/>
      <c r="D1623" s="228" t="s">
        <v>21</v>
      </c>
      <c r="E1623" s="59">
        <v>41</v>
      </c>
      <c r="F1623" s="59">
        <v>88</v>
      </c>
      <c r="G1623" s="59">
        <v>106</v>
      </c>
      <c r="H1623" s="59">
        <v>84</v>
      </c>
      <c r="I1623" s="59">
        <v>100</v>
      </c>
      <c r="J1623" s="59">
        <v>39</v>
      </c>
      <c r="K1623" s="415">
        <v>12</v>
      </c>
      <c r="L1623" s="412">
        <f t="shared" ref="L1623:L1628" si="160">SUM(E1623:K1623)</f>
        <v>470</v>
      </c>
      <c r="O1623" s="650" t="s">
        <v>166</v>
      </c>
      <c r="P1623" s="650"/>
      <c r="Q1623" s="228" t="s">
        <v>21</v>
      </c>
      <c r="R1623" s="59">
        <v>14</v>
      </c>
      <c r="S1623" s="59">
        <v>38</v>
      </c>
      <c r="T1623" s="59">
        <v>58</v>
      </c>
      <c r="U1623" s="59">
        <v>61</v>
      </c>
      <c r="V1623" s="59">
        <v>121</v>
      </c>
      <c r="W1623" s="59">
        <v>94</v>
      </c>
      <c r="X1623" s="415">
        <v>84</v>
      </c>
      <c r="Y1623" s="412">
        <f t="shared" ref="Y1623:Y1628" si="161">SUM(R1623:X1623)</f>
        <v>470</v>
      </c>
    </row>
    <row r="1624" spans="2:25" ht="14.1" customHeight="1" thickBot="1">
      <c r="B1624" s="649"/>
      <c r="C1624" s="649"/>
      <c r="D1624" s="111" t="s">
        <v>349</v>
      </c>
      <c r="E1624" s="52">
        <v>8.7234042553191493</v>
      </c>
      <c r="F1624" s="52">
        <v>18.7234042553191</v>
      </c>
      <c r="G1624" s="52">
        <v>22.553191489361701</v>
      </c>
      <c r="H1624" s="52">
        <v>17.872340425531899</v>
      </c>
      <c r="I1624" s="52">
        <v>21.2765957446809</v>
      </c>
      <c r="J1624" s="52">
        <v>8.2978723404255295</v>
      </c>
      <c r="K1624" s="104">
        <v>2.5531914893617</v>
      </c>
      <c r="L1624" s="327">
        <f t="shared" si="160"/>
        <v>99.999999999999972</v>
      </c>
      <c r="O1624" s="649"/>
      <c r="P1624" s="649"/>
      <c r="Q1624" s="111" t="s">
        <v>349</v>
      </c>
      <c r="R1624" s="52">
        <v>2.9787234042553199</v>
      </c>
      <c r="S1624" s="52">
        <v>8.0851063829787204</v>
      </c>
      <c r="T1624" s="52">
        <v>12.340425531914899</v>
      </c>
      <c r="U1624" s="52">
        <v>12.9787234042553</v>
      </c>
      <c r="V1624" s="52">
        <v>25.744680851063801</v>
      </c>
      <c r="W1624" s="52">
        <v>20</v>
      </c>
      <c r="X1624" s="104">
        <v>17.872340425531899</v>
      </c>
      <c r="Y1624" s="327">
        <f t="shared" si="161"/>
        <v>99.999999999999943</v>
      </c>
    </row>
    <row r="1625" spans="2:25" ht="14.1" customHeight="1" thickTop="1">
      <c r="B1625" s="651" t="s">
        <v>167</v>
      </c>
      <c r="C1625" s="651"/>
      <c r="D1625" s="225" t="s">
        <v>21</v>
      </c>
      <c r="E1625" s="60">
        <v>40</v>
      </c>
      <c r="F1625" s="60">
        <v>66</v>
      </c>
      <c r="G1625" s="60">
        <v>125</v>
      </c>
      <c r="H1625" s="60">
        <v>156</v>
      </c>
      <c r="I1625" s="60">
        <v>105</v>
      </c>
      <c r="J1625" s="60">
        <v>51</v>
      </c>
      <c r="K1625" s="416">
        <v>18</v>
      </c>
      <c r="L1625" s="413">
        <f t="shared" si="160"/>
        <v>561</v>
      </c>
      <c r="O1625" s="651" t="s">
        <v>167</v>
      </c>
      <c r="P1625" s="651"/>
      <c r="Q1625" s="225" t="s">
        <v>21</v>
      </c>
      <c r="R1625" s="60">
        <v>31</v>
      </c>
      <c r="S1625" s="60">
        <v>58</v>
      </c>
      <c r="T1625" s="60">
        <v>76</v>
      </c>
      <c r="U1625" s="60">
        <v>93</v>
      </c>
      <c r="V1625" s="60">
        <v>132</v>
      </c>
      <c r="W1625" s="60">
        <v>110</v>
      </c>
      <c r="X1625" s="416">
        <v>61</v>
      </c>
      <c r="Y1625" s="413">
        <f t="shared" si="161"/>
        <v>561</v>
      </c>
    </row>
    <row r="1626" spans="2:25" ht="14.1" customHeight="1" thickBot="1">
      <c r="B1626" s="652"/>
      <c r="C1626" s="652"/>
      <c r="D1626" s="111" t="s">
        <v>349</v>
      </c>
      <c r="E1626" s="52">
        <v>7.1301247771835996</v>
      </c>
      <c r="F1626" s="52">
        <v>11.764705882352899</v>
      </c>
      <c r="G1626" s="52">
        <v>22.281639928698802</v>
      </c>
      <c r="H1626" s="52">
        <v>27.807486631016001</v>
      </c>
      <c r="I1626" s="52">
        <v>18.716577540107</v>
      </c>
      <c r="J1626" s="52">
        <v>9.0909090909090899</v>
      </c>
      <c r="K1626" s="104">
        <v>3.2085561497326198</v>
      </c>
      <c r="L1626" s="327">
        <f t="shared" si="160"/>
        <v>100.00000000000001</v>
      </c>
      <c r="O1626" s="652"/>
      <c r="P1626" s="652"/>
      <c r="Q1626" s="111" t="s">
        <v>349</v>
      </c>
      <c r="R1626" s="52">
        <v>5.5258467023172901</v>
      </c>
      <c r="S1626" s="52">
        <v>10.338680926916201</v>
      </c>
      <c r="T1626" s="52">
        <v>13.5472370766488</v>
      </c>
      <c r="U1626" s="52">
        <v>16.577540106951901</v>
      </c>
      <c r="V1626" s="52">
        <v>23.529411764705898</v>
      </c>
      <c r="W1626" s="52">
        <v>19.6078431372549</v>
      </c>
      <c r="X1626" s="104">
        <v>10.873440285205</v>
      </c>
      <c r="Y1626" s="327">
        <f t="shared" si="161"/>
        <v>100</v>
      </c>
    </row>
    <row r="1627" spans="2:25" ht="14.1" customHeight="1" thickTop="1">
      <c r="B1627" s="639" t="s">
        <v>168</v>
      </c>
      <c r="C1627" s="639"/>
      <c r="D1627" s="286" t="s">
        <v>21</v>
      </c>
      <c r="E1627" s="409">
        <v>30</v>
      </c>
      <c r="F1627" s="409">
        <v>57</v>
      </c>
      <c r="G1627" s="409">
        <v>115</v>
      </c>
      <c r="H1627" s="409">
        <v>105</v>
      </c>
      <c r="I1627" s="409">
        <v>100</v>
      </c>
      <c r="J1627" s="409">
        <v>46</v>
      </c>
      <c r="K1627" s="417">
        <v>17</v>
      </c>
      <c r="L1627" s="414">
        <f t="shared" si="160"/>
        <v>470</v>
      </c>
      <c r="O1627" s="639" t="s">
        <v>168</v>
      </c>
      <c r="P1627" s="639"/>
      <c r="Q1627" s="286" t="s">
        <v>21</v>
      </c>
      <c r="R1627" s="409">
        <v>14</v>
      </c>
      <c r="S1627" s="409">
        <v>35</v>
      </c>
      <c r="T1627" s="409">
        <v>55</v>
      </c>
      <c r="U1627" s="409">
        <v>59</v>
      </c>
      <c r="V1627" s="409">
        <v>123</v>
      </c>
      <c r="W1627" s="409">
        <v>114</v>
      </c>
      <c r="X1627" s="417">
        <v>70</v>
      </c>
      <c r="Y1627" s="414">
        <f t="shared" si="161"/>
        <v>470</v>
      </c>
    </row>
    <row r="1628" spans="2:25" ht="14.1" customHeight="1">
      <c r="B1628" s="653"/>
      <c r="C1628" s="653"/>
      <c r="D1628" s="112" t="s">
        <v>349</v>
      </c>
      <c r="E1628" s="37">
        <v>6.3829787234042596</v>
      </c>
      <c r="F1628" s="37">
        <v>12.127659574468099</v>
      </c>
      <c r="G1628" s="37">
        <v>24.468085106383</v>
      </c>
      <c r="H1628" s="37">
        <v>22.340425531914899</v>
      </c>
      <c r="I1628" s="37">
        <v>21.2765957446809</v>
      </c>
      <c r="J1628" s="37">
        <v>9.7872340425531892</v>
      </c>
      <c r="K1628" s="106">
        <v>3.6170212765957399</v>
      </c>
      <c r="L1628" s="108">
        <f t="shared" si="160"/>
        <v>100.0000000000001</v>
      </c>
      <c r="O1628" s="653"/>
      <c r="P1628" s="653"/>
      <c r="Q1628" s="112" t="s">
        <v>349</v>
      </c>
      <c r="R1628" s="37">
        <v>2.9787234042553199</v>
      </c>
      <c r="S1628" s="37">
        <v>7.4468085106383004</v>
      </c>
      <c r="T1628" s="37">
        <v>11.702127659574501</v>
      </c>
      <c r="U1628" s="37">
        <v>12.5531914893617</v>
      </c>
      <c r="V1628" s="37">
        <v>26.170212765957402</v>
      </c>
      <c r="W1628" s="37">
        <v>24.255319148936199</v>
      </c>
      <c r="X1628" s="106">
        <v>14.893617021276601</v>
      </c>
      <c r="Y1628" s="108">
        <f t="shared" si="161"/>
        <v>100.00000000000001</v>
      </c>
    </row>
    <row r="1629" spans="2:25" ht="14.1" customHeight="1">
      <c r="B1629" s="1"/>
      <c r="C1629" s="1"/>
    </row>
    <row r="1630" spans="2:25" ht="14.1" customHeight="1">
      <c r="B1630" s="110" t="s">
        <v>566</v>
      </c>
      <c r="C1630" s="110"/>
      <c r="D1630" s="110"/>
      <c r="E1630" s="110"/>
      <c r="F1630" s="110"/>
      <c r="G1630" s="110"/>
      <c r="H1630" s="110"/>
      <c r="I1630" s="408"/>
      <c r="J1630" s="408"/>
      <c r="K1630" s="408"/>
      <c r="L1630" s="207"/>
      <c r="O1630" s="110" t="s">
        <v>567</v>
      </c>
      <c r="P1630" s="110"/>
      <c r="Q1630" s="110"/>
      <c r="R1630" s="110"/>
      <c r="S1630" s="110"/>
      <c r="T1630" s="110"/>
      <c r="U1630" s="110"/>
      <c r="V1630" s="408"/>
      <c r="W1630" s="408"/>
      <c r="X1630" s="408"/>
      <c r="Y1630" s="207"/>
    </row>
    <row r="1631" spans="2:25" ht="14.1" customHeight="1">
      <c r="B1631" s="156"/>
      <c r="C1631" s="156"/>
      <c r="E1631" s="93">
        <v>1</v>
      </c>
      <c r="F1631" s="93">
        <v>2</v>
      </c>
      <c r="G1631" s="93">
        <v>3</v>
      </c>
      <c r="H1631" s="93">
        <v>4</v>
      </c>
      <c r="I1631" s="93">
        <v>5</v>
      </c>
      <c r="J1631" s="93">
        <v>6</v>
      </c>
      <c r="K1631" s="93">
        <v>7</v>
      </c>
      <c r="O1631" s="156"/>
      <c r="P1631" s="156"/>
      <c r="R1631" s="93">
        <v>1</v>
      </c>
      <c r="S1631" s="93">
        <v>2</v>
      </c>
      <c r="T1631" s="93">
        <v>3</v>
      </c>
      <c r="U1631" s="93">
        <v>4</v>
      </c>
      <c r="V1631" s="93">
        <v>5</v>
      </c>
      <c r="W1631" s="93">
        <v>6</v>
      </c>
      <c r="X1631" s="93">
        <v>7</v>
      </c>
    </row>
    <row r="1632" spans="2:25" ht="14.1" customHeight="1">
      <c r="B1632" s="156"/>
      <c r="C1632" s="156"/>
      <c r="E1632" s="583" t="s">
        <v>548</v>
      </c>
      <c r="F1632" s="465" t="s">
        <v>549</v>
      </c>
      <c r="G1632" s="583" t="s">
        <v>550</v>
      </c>
      <c r="H1632" s="465" t="s">
        <v>551</v>
      </c>
      <c r="I1632" s="607" t="s">
        <v>552</v>
      </c>
      <c r="J1632" s="465" t="s">
        <v>553</v>
      </c>
      <c r="K1632" s="607" t="s">
        <v>554</v>
      </c>
      <c r="O1632" s="156"/>
      <c r="P1632" s="156"/>
      <c r="R1632" s="583" t="s">
        <v>548</v>
      </c>
      <c r="S1632" s="465" t="s">
        <v>549</v>
      </c>
      <c r="T1632" s="583" t="s">
        <v>550</v>
      </c>
      <c r="U1632" s="465" t="s">
        <v>551</v>
      </c>
      <c r="V1632" s="607" t="s">
        <v>552</v>
      </c>
      <c r="W1632" s="465" t="s">
        <v>553</v>
      </c>
      <c r="X1632" s="607" t="s">
        <v>554</v>
      </c>
    </row>
    <row r="1633" spans="2:25" ht="14.1" customHeight="1">
      <c r="B1633" s="156"/>
      <c r="C1633" s="156"/>
      <c r="E1633" s="584"/>
      <c r="F1633" s="466"/>
      <c r="G1633" s="584"/>
      <c r="H1633" s="466"/>
      <c r="I1633" s="607"/>
      <c r="J1633" s="466"/>
      <c r="K1633" s="607"/>
      <c r="O1633" s="156"/>
      <c r="P1633" s="156"/>
      <c r="R1633" s="584"/>
      <c r="S1633" s="466"/>
      <c r="T1633" s="584"/>
      <c r="U1633" s="466"/>
      <c r="V1633" s="607"/>
      <c r="W1633" s="466"/>
      <c r="X1633" s="607"/>
    </row>
    <row r="1634" spans="2:25" ht="14.1" customHeight="1">
      <c r="B1634" s="156"/>
      <c r="C1634" s="156"/>
      <c r="E1634" s="584"/>
      <c r="F1634" s="466"/>
      <c r="G1634" s="584"/>
      <c r="H1634" s="466"/>
      <c r="I1634" s="607"/>
      <c r="J1634" s="466"/>
      <c r="K1634" s="607"/>
      <c r="O1634" s="156"/>
      <c r="P1634" s="156"/>
      <c r="R1634" s="584"/>
      <c r="S1634" s="466"/>
      <c r="T1634" s="584"/>
      <c r="U1634" s="466"/>
      <c r="V1634" s="607"/>
      <c r="W1634" s="466"/>
      <c r="X1634" s="607"/>
    </row>
    <row r="1635" spans="2:25" ht="14.1" customHeight="1">
      <c r="B1635" s="156"/>
      <c r="C1635" s="156"/>
      <c r="E1635" s="584"/>
      <c r="F1635" s="466"/>
      <c r="G1635" s="584"/>
      <c r="H1635" s="466"/>
      <c r="I1635" s="607"/>
      <c r="J1635" s="466"/>
      <c r="K1635" s="607"/>
      <c r="O1635" s="156"/>
      <c r="P1635" s="156"/>
      <c r="R1635" s="584"/>
      <c r="S1635" s="466"/>
      <c r="T1635" s="584"/>
      <c r="U1635" s="466"/>
      <c r="V1635" s="607"/>
      <c r="W1635" s="466"/>
      <c r="X1635" s="607"/>
    </row>
    <row r="1636" spans="2:25" ht="14.1" customHeight="1">
      <c r="B1636" s="156"/>
      <c r="C1636" s="156"/>
      <c r="E1636" s="584"/>
      <c r="F1636" s="466"/>
      <c r="G1636" s="584"/>
      <c r="H1636" s="466"/>
      <c r="I1636" s="607"/>
      <c r="J1636" s="466"/>
      <c r="K1636" s="607"/>
      <c r="O1636" s="156"/>
      <c r="P1636" s="156"/>
      <c r="R1636" s="584"/>
      <c r="S1636" s="466"/>
      <c r="T1636" s="584"/>
      <c r="U1636" s="466"/>
      <c r="V1636" s="607"/>
      <c r="W1636" s="466"/>
      <c r="X1636" s="607"/>
    </row>
    <row r="1637" spans="2:25" ht="14.1" customHeight="1">
      <c r="B1637" s="156"/>
      <c r="C1637" s="156"/>
      <c r="E1637" s="584"/>
      <c r="F1637" s="466"/>
      <c r="G1637" s="584"/>
      <c r="H1637" s="466"/>
      <c r="I1637" s="583"/>
      <c r="J1637" s="466"/>
      <c r="K1637" s="583"/>
      <c r="L1637" s="133" t="s">
        <v>87</v>
      </c>
      <c r="O1637" s="156"/>
      <c r="P1637" s="156"/>
      <c r="R1637" s="584"/>
      <c r="S1637" s="466"/>
      <c r="T1637" s="584"/>
      <c r="U1637" s="466"/>
      <c r="V1637" s="583"/>
      <c r="W1637" s="466"/>
      <c r="X1637" s="583"/>
      <c r="Y1637" s="133" t="s">
        <v>87</v>
      </c>
    </row>
    <row r="1638" spans="2:25" ht="14.1" customHeight="1">
      <c r="B1638" s="633" t="s">
        <v>165</v>
      </c>
      <c r="C1638" s="633"/>
      <c r="D1638" s="410" t="s">
        <v>21</v>
      </c>
      <c r="E1638" s="42">
        <v>27</v>
      </c>
      <c r="F1638" s="42">
        <v>46</v>
      </c>
      <c r="G1638" s="42">
        <v>98</v>
      </c>
      <c r="H1638" s="42">
        <v>124</v>
      </c>
      <c r="I1638" s="42">
        <v>134</v>
      </c>
      <c r="J1638" s="42">
        <v>94</v>
      </c>
      <c r="K1638" s="294">
        <v>38</v>
      </c>
      <c r="L1638" s="412">
        <f>SUM(E1638:K1638)</f>
        <v>561</v>
      </c>
      <c r="O1638" s="633" t="s">
        <v>165</v>
      </c>
      <c r="P1638" s="633"/>
      <c r="Q1638" s="410" t="s">
        <v>21</v>
      </c>
      <c r="R1638" s="42">
        <v>34</v>
      </c>
      <c r="S1638" s="42">
        <v>41</v>
      </c>
      <c r="T1638" s="42">
        <v>89</v>
      </c>
      <c r="U1638" s="42">
        <v>113</v>
      </c>
      <c r="V1638" s="42">
        <v>155</v>
      </c>
      <c r="W1638" s="42">
        <v>90</v>
      </c>
      <c r="X1638" s="294">
        <v>39</v>
      </c>
      <c r="Y1638" s="412">
        <f>SUM(R1638:X1638)</f>
        <v>561</v>
      </c>
    </row>
    <row r="1639" spans="2:25" ht="14.1" customHeight="1" thickBot="1">
      <c r="B1639" s="649"/>
      <c r="C1639" s="649"/>
      <c r="D1639" s="111" t="s">
        <v>349</v>
      </c>
      <c r="E1639" s="52">
        <v>4.8128342245989302</v>
      </c>
      <c r="F1639" s="52">
        <v>8.1996434937611404</v>
      </c>
      <c r="G1639" s="52">
        <v>17.4688057040998</v>
      </c>
      <c r="H1639" s="52">
        <v>22.1033868092692</v>
      </c>
      <c r="I1639" s="52">
        <v>23.885918003565099</v>
      </c>
      <c r="J1639" s="52">
        <v>16.755793226381499</v>
      </c>
      <c r="K1639" s="104">
        <v>6.7736185383244196</v>
      </c>
      <c r="L1639" s="327">
        <f>SUM(E1639:K1639)</f>
        <v>100.00000000000009</v>
      </c>
      <c r="O1639" s="649"/>
      <c r="P1639" s="649"/>
      <c r="Q1639" s="111" t="s">
        <v>349</v>
      </c>
      <c r="R1639" s="52">
        <v>6.0606060606060597</v>
      </c>
      <c r="S1639" s="52">
        <v>7.30837789661319</v>
      </c>
      <c r="T1639" s="52">
        <v>15.8645276292335</v>
      </c>
      <c r="U1639" s="52">
        <v>20.142602495543699</v>
      </c>
      <c r="V1639" s="52">
        <v>27.629233511586499</v>
      </c>
      <c r="W1639" s="52">
        <v>16.042780748663102</v>
      </c>
      <c r="X1639" s="104">
        <v>6.9518716577540101</v>
      </c>
      <c r="Y1639" s="327">
        <f>SUM(R1639:X1639)</f>
        <v>100.00000000000006</v>
      </c>
    </row>
    <row r="1640" spans="2:25" ht="14.1" customHeight="1" thickTop="1">
      <c r="B1640" s="650" t="s">
        <v>166</v>
      </c>
      <c r="C1640" s="650"/>
      <c r="D1640" s="228" t="s">
        <v>21</v>
      </c>
      <c r="E1640" s="59">
        <v>20</v>
      </c>
      <c r="F1640" s="59">
        <v>53</v>
      </c>
      <c r="G1640" s="59">
        <v>99</v>
      </c>
      <c r="H1640" s="59">
        <v>93</v>
      </c>
      <c r="I1640" s="59">
        <v>112</v>
      </c>
      <c r="J1640" s="59">
        <v>61</v>
      </c>
      <c r="K1640" s="415">
        <v>32</v>
      </c>
      <c r="L1640" s="412">
        <f t="shared" ref="L1640:L1645" si="162">SUM(E1640:K1640)</f>
        <v>470</v>
      </c>
      <c r="O1640" s="650" t="s">
        <v>166</v>
      </c>
      <c r="P1640" s="650"/>
      <c r="Q1640" s="228" t="s">
        <v>21</v>
      </c>
      <c r="R1640" s="59">
        <v>33</v>
      </c>
      <c r="S1640" s="59">
        <v>60</v>
      </c>
      <c r="T1640" s="59">
        <v>80</v>
      </c>
      <c r="U1640" s="59">
        <v>87</v>
      </c>
      <c r="V1640" s="59">
        <v>116</v>
      </c>
      <c r="W1640" s="59">
        <v>63</v>
      </c>
      <c r="X1640" s="415">
        <v>31</v>
      </c>
      <c r="Y1640" s="412">
        <f t="shared" ref="Y1640:Y1645" si="163">SUM(R1640:X1640)</f>
        <v>470</v>
      </c>
    </row>
    <row r="1641" spans="2:25" ht="14.1" customHeight="1" thickBot="1">
      <c r="B1641" s="649"/>
      <c r="C1641" s="649"/>
      <c r="D1641" s="111" t="s">
        <v>349</v>
      </c>
      <c r="E1641" s="52">
        <v>4.2553191489361701</v>
      </c>
      <c r="F1641" s="52">
        <v>11.2765957446809</v>
      </c>
      <c r="G1641" s="52">
        <v>21.063829787233999</v>
      </c>
      <c r="H1641" s="52">
        <v>19.787234042553202</v>
      </c>
      <c r="I1641" s="52">
        <v>23.829787234042598</v>
      </c>
      <c r="J1641" s="52">
        <v>12.9787234042553</v>
      </c>
      <c r="K1641" s="104">
        <v>6.8085106382978697</v>
      </c>
      <c r="L1641" s="327">
        <f t="shared" si="162"/>
        <v>100.00000000000004</v>
      </c>
      <c r="O1641" s="649"/>
      <c r="P1641" s="649"/>
      <c r="Q1641" s="111" t="s">
        <v>349</v>
      </c>
      <c r="R1641" s="52">
        <v>7.0212765957446797</v>
      </c>
      <c r="S1641" s="52">
        <v>12.7659574468085</v>
      </c>
      <c r="T1641" s="52">
        <v>17.021276595744698</v>
      </c>
      <c r="U1641" s="52">
        <v>18.510638297872301</v>
      </c>
      <c r="V1641" s="52">
        <v>24.680851063829799</v>
      </c>
      <c r="W1641" s="52">
        <v>13.4042553191489</v>
      </c>
      <c r="X1641" s="104">
        <v>6.5957446808510598</v>
      </c>
      <c r="Y1641" s="327">
        <f t="shared" si="163"/>
        <v>99.999999999999929</v>
      </c>
    </row>
    <row r="1642" spans="2:25" ht="14.1" customHeight="1" thickTop="1">
      <c r="B1642" s="651" t="s">
        <v>167</v>
      </c>
      <c r="C1642" s="651"/>
      <c r="D1642" s="225" t="s">
        <v>21</v>
      </c>
      <c r="E1642" s="60">
        <v>20</v>
      </c>
      <c r="F1642" s="60">
        <v>50</v>
      </c>
      <c r="G1642" s="60">
        <v>98</v>
      </c>
      <c r="H1642" s="60">
        <v>154</v>
      </c>
      <c r="I1642" s="60">
        <v>120</v>
      </c>
      <c r="J1642" s="60">
        <v>85</v>
      </c>
      <c r="K1642" s="416">
        <v>34</v>
      </c>
      <c r="L1642" s="413">
        <f t="shared" si="162"/>
        <v>561</v>
      </c>
      <c r="O1642" s="651" t="s">
        <v>167</v>
      </c>
      <c r="P1642" s="651"/>
      <c r="Q1642" s="225" t="s">
        <v>21</v>
      </c>
      <c r="R1642" s="60">
        <v>30</v>
      </c>
      <c r="S1642" s="60">
        <v>52</v>
      </c>
      <c r="T1642" s="60">
        <v>102</v>
      </c>
      <c r="U1642" s="60">
        <v>117</v>
      </c>
      <c r="V1642" s="60">
        <v>127</v>
      </c>
      <c r="W1642" s="60">
        <v>96</v>
      </c>
      <c r="X1642" s="416">
        <v>37</v>
      </c>
      <c r="Y1642" s="413">
        <f t="shared" si="163"/>
        <v>561</v>
      </c>
    </row>
    <row r="1643" spans="2:25" ht="14.1" customHeight="1" thickBot="1">
      <c r="B1643" s="652"/>
      <c r="C1643" s="652"/>
      <c r="D1643" s="111" t="s">
        <v>349</v>
      </c>
      <c r="E1643" s="52">
        <v>3.5650623885917998</v>
      </c>
      <c r="F1643" s="52">
        <v>8.9126559714795004</v>
      </c>
      <c r="G1643" s="52">
        <v>17.4688057040998</v>
      </c>
      <c r="H1643" s="52">
        <v>27.4509803921569</v>
      </c>
      <c r="I1643" s="52">
        <v>21.390374331550799</v>
      </c>
      <c r="J1643" s="52">
        <v>15.1515151515152</v>
      </c>
      <c r="K1643" s="104">
        <v>6.0606060606060597</v>
      </c>
      <c r="L1643" s="327">
        <f t="shared" si="162"/>
        <v>100.00000000000006</v>
      </c>
      <c r="O1643" s="652"/>
      <c r="P1643" s="652"/>
      <c r="Q1643" s="111" t="s">
        <v>349</v>
      </c>
      <c r="R1643" s="52">
        <v>5.3475935828876997</v>
      </c>
      <c r="S1643" s="52">
        <v>9.2691622103386795</v>
      </c>
      <c r="T1643" s="52">
        <v>18.181818181818201</v>
      </c>
      <c r="U1643" s="52">
        <v>20.855614973262</v>
      </c>
      <c r="V1643" s="52">
        <v>22.638146167557899</v>
      </c>
      <c r="W1643" s="52">
        <v>17.1122994652406</v>
      </c>
      <c r="X1643" s="104">
        <v>6.5953654188948301</v>
      </c>
      <c r="Y1643" s="327">
        <f t="shared" si="163"/>
        <v>99.999999999999901</v>
      </c>
    </row>
    <row r="1644" spans="2:25" ht="14.1" customHeight="1" thickTop="1">
      <c r="B1644" s="639" t="s">
        <v>168</v>
      </c>
      <c r="C1644" s="639"/>
      <c r="D1644" s="286" t="s">
        <v>21</v>
      </c>
      <c r="E1644" s="409">
        <v>28</v>
      </c>
      <c r="F1644" s="409">
        <v>43</v>
      </c>
      <c r="G1644" s="409">
        <v>100</v>
      </c>
      <c r="H1644" s="409">
        <v>104</v>
      </c>
      <c r="I1644" s="409">
        <v>108</v>
      </c>
      <c r="J1644" s="409">
        <v>60</v>
      </c>
      <c r="K1644" s="417">
        <v>27</v>
      </c>
      <c r="L1644" s="414">
        <f t="shared" si="162"/>
        <v>470</v>
      </c>
      <c r="O1644" s="639" t="s">
        <v>168</v>
      </c>
      <c r="P1644" s="639"/>
      <c r="Q1644" s="286" t="s">
        <v>21</v>
      </c>
      <c r="R1644" s="409">
        <v>38</v>
      </c>
      <c r="S1644" s="409">
        <v>49</v>
      </c>
      <c r="T1644" s="409">
        <v>59</v>
      </c>
      <c r="U1644" s="409">
        <v>111</v>
      </c>
      <c r="V1644" s="409">
        <v>96</v>
      </c>
      <c r="W1644" s="409">
        <v>86</v>
      </c>
      <c r="X1644" s="417">
        <v>31</v>
      </c>
      <c r="Y1644" s="414">
        <f t="shared" si="163"/>
        <v>470</v>
      </c>
    </row>
    <row r="1645" spans="2:25" ht="14.1" customHeight="1">
      <c r="B1645" s="653"/>
      <c r="C1645" s="653"/>
      <c r="D1645" s="112" t="s">
        <v>349</v>
      </c>
      <c r="E1645" s="37">
        <v>5.9574468085106398</v>
      </c>
      <c r="F1645" s="37">
        <v>9.1489361702127692</v>
      </c>
      <c r="G1645" s="37">
        <v>21.2765957446809</v>
      </c>
      <c r="H1645" s="37">
        <v>22.127659574468101</v>
      </c>
      <c r="I1645" s="37">
        <v>22.978723404255302</v>
      </c>
      <c r="J1645" s="37">
        <v>12.7659574468085</v>
      </c>
      <c r="K1645" s="106">
        <v>5.7446808510638299</v>
      </c>
      <c r="L1645" s="108">
        <f t="shared" si="162"/>
        <v>100.00000000000004</v>
      </c>
      <c r="O1645" s="653"/>
      <c r="P1645" s="653"/>
      <c r="Q1645" s="112" t="s">
        <v>349</v>
      </c>
      <c r="R1645" s="37">
        <v>8.0851063829787204</v>
      </c>
      <c r="S1645" s="37">
        <v>10.4255319148936</v>
      </c>
      <c r="T1645" s="37">
        <v>12.5531914893617</v>
      </c>
      <c r="U1645" s="37">
        <v>23.6170212765957</v>
      </c>
      <c r="V1645" s="37">
        <v>20.4255319148936</v>
      </c>
      <c r="W1645" s="37">
        <v>18.297872340425499</v>
      </c>
      <c r="X1645" s="106">
        <v>6.5957446808510598</v>
      </c>
      <c r="Y1645" s="108">
        <f t="shared" si="163"/>
        <v>99.999999999999872</v>
      </c>
    </row>
    <row r="1647" spans="2:25" ht="14.1" customHeight="1">
      <c r="B1647" s="110" t="s">
        <v>571</v>
      </c>
      <c r="C1647" s="110"/>
      <c r="D1647" s="110"/>
      <c r="E1647" s="110"/>
      <c r="F1647" s="110"/>
      <c r="G1647" s="110"/>
      <c r="H1647" s="110"/>
      <c r="I1647" s="408"/>
      <c r="J1647" s="408"/>
      <c r="K1647" s="408"/>
      <c r="L1647" s="207"/>
      <c r="O1647" s="110" t="s">
        <v>570</v>
      </c>
      <c r="P1647" s="110"/>
      <c r="Q1647" s="110"/>
      <c r="R1647" s="110"/>
      <c r="S1647" s="110"/>
      <c r="T1647" s="110"/>
      <c r="U1647" s="110"/>
      <c r="V1647" s="408"/>
      <c r="W1647" s="408"/>
      <c r="X1647" s="408"/>
      <c r="Y1647" s="207"/>
    </row>
    <row r="1648" spans="2:25" ht="14.1" customHeight="1">
      <c r="B1648" s="156"/>
      <c r="C1648" s="156"/>
      <c r="E1648" s="93">
        <v>1</v>
      </c>
      <c r="F1648" s="93">
        <v>2</v>
      </c>
      <c r="G1648" s="93">
        <v>3</v>
      </c>
      <c r="H1648" s="93">
        <v>4</v>
      </c>
      <c r="I1648" s="93">
        <v>5</v>
      </c>
      <c r="J1648" s="93">
        <v>6</v>
      </c>
      <c r="K1648" s="93">
        <v>7</v>
      </c>
      <c r="O1648" s="156"/>
      <c r="P1648" s="156"/>
      <c r="R1648" s="93">
        <v>1</v>
      </c>
      <c r="S1648" s="93">
        <v>2</v>
      </c>
      <c r="T1648" s="93">
        <v>3</v>
      </c>
      <c r="U1648" s="93">
        <v>4</v>
      </c>
      <c r="V1648" s="93">
        <v>5</v>
      </c>
      <c r="W1648" s="93">
        <v>6</v>
      </c>
      <c r="X1648" s="93">
        <v>7</v>
      </c>
    </row>
    <row r="1649" spans="2:25" ht="14.1" customHeight="1">
      <c r="B1649" s="156"/>
      <c r="C1649" s="156"/>
      <c r="E1649" s="583" t="s">
        <v>548</v>
      </c>
      <c r="F1649" s="465" t="s">
        <v>549</v>
      </c>
      <c r="G1649" s="583" t="s">
        <v>550</v>
      </c>
      <c r="H1649" s="465" t="s">
        <v>551</v>
      </c>
      <c r="I1649" s="607" t="s">
        <v>552</v>
      </c>
      <c r="J1649" s="465" t="s">
        <v>553</v>
      </c>
      <c r="K1649" s="607" t="s">
        <v>554</v>
      </c>
      <c r="O1649" s="156"/>
      <c r="P1649" s="156"/>
      <c r="R1649" s="583" t="s">
        <v>548</v>
      </c>
      <c r="S1649" s="465" t="s">
        <v>549</v>
      </c>
      <c r="T1649" s="583" t="s">
        <v>550</v>
      </c>
      <c r="U1649" s="465" t="s">
        <v>551</v>
      </c>
      <c r="V1649" s="607" t="s">
        <v>552</v>
      </c>
      <c r="W1649" s="465" t="s">
        <v>553</v>
      </c>
      <c r="X1649" s="607" t="s">
        <v>554</v>
      </c>
    </row>
    <row r="1650" spans="2:25" ht="14.1" customHeight="1">
      <c r="B1650" s="156"/>
      <c r="C1650" s="156"/>
      <c r="E1650" s="584"/>
      <c r="F1650" s="466"/>
      <c r="G1650" s="584"/>
      <c r="H1650" s="466"/>
      <c r="I1650" s="607"/>
      <c r="J1650" s="466"/>
      <c r="K1650" s="607"/>
      <c r="O1650" s="156"/>
      <c r="P1650" s="156"/>
      <c r="R1650" s="584"/>
      <c r="S1650" s="466"/>
      <c r="T1650" s="584"/>
      <c r="U1650" s="466"/>
      <c r="V1650" s="607"/>
      <c r="W1650" s="466"/>
      <c r="X1650" s="607"/>
    </row>
    <row r="1651" spans="2:25" ht="14.1" customHeight="1">
      <c r="B1651" s="156"/>
      <c r="C1651" s="156"/>
      <c r="E1651" s="584"/>
      <c r="F1651" s="466"/>
      <c r="G1651" s="584"/>
      <c r="H1651" s="466"/>
      <c r="I1651" s="607"/>
      <c r="J1651" s="466"/>
      <c r="K1651" s="607"/>
      <c r="O1651" s="156"/>
      <c r="P1651" s="156"/>
      <c r="R1651" s="584"/>
      <c r="S1651" s="466"/>
      <c r="T1651" s="584"/>
      <c r="U1651" s="466"/>
      <c r="V1651" s="607"/>
      <c r="W1651" s="466"/>
      <c r="X1651" s="607"/>
    </row>
    <row r="1652" spans="2:25" ht="14.1" customHeight="1">
      <c r="B1652" s="156"/>
      <c r="C1652" s="156"/>
      <c r="E1652" s="584"/>
      <c r="F1652" s="466"/>
      <c r="G1652" s="584"/>
      <c r="H1652" s="466"/>
      <c r="I1652" s="607"/>
      <c r="J1652" s="466"/>
      <c r="K1652" s="607"/>
      <c r="O1652" s="156"/>
      <c r="P1652" s="156"/>
      <c r="R1652" s="584"/>
      <c r="S1652" s="466"/>
      <c r="T1652" s="584"/>
      <c r="U1652" s="466"/>
      <c r="V1652" s="607"/>
      <c r="W1652" s="466"/>
      <c r="X1652" s="607"/>
    </row>
    <row r="1653" spans="2:25" ht="14.1" customHeight="1">
      <c r="B1653" s="156"/>
      <c r="C1653" s="156"/>
      <c r="E1653" s="584"/>
      <c r="F1653" s="466"/>
      <c r="G1653" s="584"/>
      <c r="H1653" s="466"/>
      <c r="I1653" s="607"/>
      <c r="J1653" s="466"/>
      <c r="K1653" s="607"/>
      <c r="O1653" s="156"/>
      <c r="P1653" s="156"/>
      <c r="R1653" s="584"/>
      <c r="S1653" s="466"/>
      <c r="T1653" s="584"/>
      <c r="U1653" s="466"/>
      <c r="V1653" s="607"/>
      <c r="W1653" s="466"/>
      <c r="X1653" s="607"/>
    </row>
    <row r="1654" spans="2:25" ht="14.1" customHeight="1">
      <c r="B1654" s="156"/>
      <c r="C1654" s="156"/>
      <c r="E1654" s="584"/>
      <c r="F1654" s="466"/>
      <c r="G1654" s="584"/>
      <c r="H1654" s="466"/>
      <c r="I1654" s="583"/>
      <c r="J1654" s="466"/>
      <c r="K1654" s="583"/>
      <c r="L1654" s="133" t="s">
        <v>87</v>
      </c>
      <c r="O1654" s="156"/>
      <c r="P1654" s="156"/>
      <c r="R1654" s="584"/>
      <c r="S1654" s="466"/>
      <c r="T1654" s="584"/>
      <c r="U1654" s="466"/>
      <c r="V1654" s="583"/>
      <c r="W1654" s="466"/>
      <c r="X1654" s="583"/>
      <c r="Y1654" s="133" t="s">
        <v>87</v>
      </c>
    </row>
    <row r="1655" spans="2:25" ht="14.1" customHeight="1">
      <c r="B1655" s="633" t="s">
        <v>165</v>
      </c>
      <c r="C1655" s="633"/>
      <c r="D1655" s="410" t="s">
        <v>21</v>
      </c>
      <c r="E1655" s="42">
        <v>15</v>
      </c>
      <c r="F1655" s="42">
        <v>44</v>
      </c>
      <c r="G1655" s="42">
        <v>65</v>
      </c>
      <c r="H1655" s="42">
        <v>130</v>
      </c>
      <c r="I1655" s="42">
        <v>140</v>
      </c>
      <c r="J1655" s="42">
        <v>117</v>
      </c>
      <c r="K1655" s="294">
        <v>50</v>
      </c>
      <c r="L1655" s="412">
        <f>SUM(E1655:K1655)</f>
        <v>561</v>
      </c>
      <c r="O1655" s="633" t="s">
        <v>165</v>
      </c>
      <c r="P1655" s="633"/>
      <c r="Q1655" s="410" t="s">
        <v>21</v>
      </c>
      <c r="R1655" s="42">
        <v>26</v>
      </c>
      <c r="S1655" s="42">
        <v>53</v>
      </c>
      <c r="T1655" s="42">
        <v>83</v>
      </c>
      <c r="U1655" s="42">
        <v>95</v>
      </c>
      <c r="V1655" s="42">
        <v>152</v>
      </c>
      <c r="W1655" s="42">
        <v>105</v>
      </c>
      <c r="X1655" s="294">
        <v>47</v>
      </c>
      <c r="Y1655" s="412">
        <f>SUM(R1655:X1655)</f>
        <v>561</v>
      </c>
    </row>
    <row r="1656" spans="2:25" ht="14.1" customHeight="1" thickBot="1">
      <c r="B1656" s="649"/>
      <c r="C1656" s="649"/>
      <c r="D1656" s="111" t="s">
        <v>349</v>
      </c>
      <c r="E1656" s="52">
        <v>2.6737967914438499</v>
      </c>
      <c r="F1656" s="52">
        <v>7.8431372549019596</v>
      </c>
      <c r="G1656" s="52">
        <v>11.5864527629234</v>
      </c>
      <c r="H1656" s="52">
        <v>23.172905525846701</v>
      </c>
      <c r="I1656" s="52">
        <v>24.9554367201426</v>
      </c>
      <c r="J1656" s="52">
        <v>20.855614973262</v>
      </c>
      <c r="K1656" s="104">
        <v>8.9126559714795004</v>
      </c>
      <c r="L1656" s="327">
        <f>SUM(E1656:K1656)</f>
        <v>100</v>
      </c>
      <c r="O1656" s="649"/>
      <c r="P1656" s="649"/>
      <c r="Q1656" s="111" t="s">
        <v>349</v>
      </c>
      <c r="R1656" s="52">
        <v>4.6345811051693397</v>
      </c>
      <c r="S1656" s="52">
        <v>9.4474153297682708</v>
      </c>
      <c r="T1656" s="52">
        <v>14.795008912656</v>
      </c>
      <c r="U1656" s="52">
        <v>16.934046345811101</v>
      </c>
      <c r="V1656" s="52">
        <v>27.0944741532977</v>
      </c>
      <c r="W1656" s="52">
        <v>18.716577540107</v>
      </c>
      <c r="X1656" s="104">
        <v>8.37789661319073</v>
      </c>
      <c r="Y1656" s="327">
        <f>SUM(R1656:X1656)</f>
        <v>100.00000000000013</v>
      </c>
    </row>
    <row r="1657" spans="2:25" ht="14.1" customHeight="1" thickTop="1">
      <c r="B1657" s="650" t="s">
        <v>166</v>
      </c>
      <c r="C1657" s="650"/>
      <c r="D1657" s="228" t="s">
        <v>21</v>
      </c>
      <c r="E1657" s="59">
        <v>13</v>
      </c>
      <c r="F1657" s="59">
        <v>13</v>
      </c>
      <c r="G1657" s="59">
        <v>60</v>
      </c>
      <c r="H1657" s="59">
        <v>97</v>
      </c>
      <c r="I1657" s="59">
        <v>163</v>
      </c>
      <c r="J1657" s="59">
        <v>90</v>
      </c>
      <c r="K1657" s="415">
        <v>34</v>
      </c>
      <c r="L1657" s="412">
        <f t="shared" ref="L1657:L1662" si="164">SUM(E1657:K1657)</f>
        <v>470</v>
      </c>
      <c r="O1657" s="650" t="s">
        <v>166</v>
      </c>
      <c r="P1657" s="650"/>
      <c r="Q1657" s="228" t="s">
        <v>21</v>
      </c>
      <c r="R1657" s="59">
        <v>13</v>
      </c>
      <c r="S1657" s="59">
        <v>34</v>
      </c>
      <c r="T1657" s="59">
        <v>65</v>
      </c>
      <c r="U1657" s="59">
        <v>64</v>
      </c>
      <c r="V1657" s="59">
        <v>135</v>
      </c>
      <c r="W1657" s="59">
        <v>101</v>
      </c>
      <c r="X1657" s="415">
        <v>58</v>
      </c>
      <c r="Y1657" s="412">
        <f t="shared" ref="Y1657:Y1662" si="165">SUM(R1657:X1657)</f>
        <v>470</v>
      </c>
    </row>
    <row r="1658" spans="2:25" ht="14.1" customHeight="1" thickBot="1">
      <c r="B1658" s="649"/>
      <c r="C1658" s="649"/>
      <c r="D1658" s="111" t="s">
        <v>349</v>
      </c>
      <c r="E1658" s="52">
        <v>2.76595744680851</v>
      </c>
      <c r="F1658" s="52">
        <v>2.76595744680851</v>
      </c>
      <c r="G1658" s="52">
        <v>12.7659574468085</v>
      </c>
      <c r="H1658" s="52">
        <v>20.638297872340399</v>
      </c>
      <c r="I1658" s="52">
        <v>34.680851063829799</v>
      </c>
      <c r="J1658" s="52">
        <v>19.148936170212799</v>
      </c>
      <c r="K1658" s="104">
        <v>7.2340425531914896</v>
      </c>
      <c r="L1658" s="327">
        <f t="shared" si="164"/>
        <v>100.00000000000001</v>
      </c>
      <c r="O1658" s="649"/>
      <c r="P1658" s="649"/>
      <c r="Q1658" s="111" t="s">
        <v>349</v>
      </c>
      <c r="R1658" s="52">
        <v>2.76595744680851</v>
      </c>
      <c r="S1658" s="52">
        <v>7.2340425531914896</v>
      </c>
      <c r="T1658" s="52">
        <v>13.8297872340426</v>
      </c>
      <c r="U1658" s="52">
        <v>13.6170212765957</v>
      </c>
      <c r="V1658" s="52">
        <v>28.7234042553191</v>
      </c>
      <c r="W1658" s="52">
        <v>21.489361702127699</v>
      </c>
      <c r="X1658" s="104">
        <v>12.340425531914899</v>
      </c>
      <c r="Y1658" s="327">
        <f t="shared" si="165"/>
        <v>100</v>
      </c>
    </row>
    <row r="1659" spans="2:25" ht="14.1" customHeight="1" thickTop="1">
      <c r="B1659" s="651" t="s">
        <v>167</v>
      </c>
      <c r="C1659" s="651"/>
      <c r="D1659" s="225" t="s">
        <v>21</v>
      </c>
      <c r="E1659" s="60">
        <v>17</v>
      </c>
      <c r="F1659" s="60">
        <v>25</v>
      </c>
      <c r="G1659" s="60">
        <v>53</v>
      </c>
      <c r="H1659" s="60">
        <v>134</v>
      </c>
      <c r="I1659" s="60">
        <v>164</v>
      </c>
      <c r="J1659" s="60">
        <v>113</v>
      </c>
      <c r="K1659" s="416">
        <v>55</v>
      </c>
      <c r="L1659" s="413">
        <f t="shared" si="164"/>
        <v>561</v>
      </c>
      <c r="O1659" s="651" t="s">
        <v>167</v>
      </c>
      <c r="P1659" s="651"/>
      <c r="Q1659" s="225" t="s">
        <v>21</v>
      </c>
      <c r="R1659" s="60">
        <v>32</v>
      </c>
      <c r="S1659" s="60">
        <v>58</v>
      </c>
      <c r="T1659" s="60">
        <v>81</v>
      </c>
      <c r="U1659" s="60">
        <v>134</v>
      </c>
      <c r="V1659" s="60">
        <v>136</v>
      </c>
      <c r="W1659" s="60">
        <v>77</v>
      </c>
      <c r="X1659" s="416">
        <v>43</v>
      </c>
      <c r="Y1659" s="413">
        <f t="shared" si="165"/>
        <v>561</v>
      </c>
    </row>
    <row r="1660" spans="2:25" ht="14.1" customHeight="1" thickBot="1">
      <c r="B1660" s="652"/>
      <c r="C1660" s="652"/>
      <c r="D1660" s="111" t="s">
        <v>349</v>
      </c>
      <c r="E1660" s="52">
        <v>3.0303030303030298</v>
      </c>
      <c r="F1660" s="52">
        <v>4.4563279857397502</v>
      </c>
      <c r="G1660" s="52">
        <v>9.4474153297682708</v>
      </c>
      <c r="H1660" s="52">
        <v>23.885918003565099</v>
      </c>
      <c r="I1660" s="52">
        <v>29.233511586452799</v>
      </c>
      <c r="J1660" s="52">
        <v>20.142602495543699</v>
      </c>
      <c r="K1660" s="104">
        <v>9.8039215686274499</v>
      </c>
      <c r="L1660" s="327">
        <f t="shared" si="164"/>
        <v>100.00000000000009</v>
      </c>
      <c r="O1660" s="652"/>
      <c r="P1660" s="652"/>
      <c r="Q1660" s="111" t="s">
        <v>349</v>
      </c>
      <c r="R1660" s="52">
        <v>5.7040998217468797</v>
      </c>
      <c r="S1660" s="52">
        <v>10.338680926916201</v>
      </c>
      <c r="T1660" s="52">
        <v>14.438502673796799</v>
      </c>
      <c r="U1660" s="52">
        <v>23.885918003565099</v>
      </c>
      <c r="V1660" s="52">
        <v>24.2424242424242</v>
      </c>
      <c r="W1660" s="52">
        <v>13.7254901960784</v>
      </c>
      <c r="X1660" s="104">
        <v>7.66488413547237</v>
      </c>
      <c r="Y1660" s="327">
        <f t="shared" si="165"/>
        <v>99.999999999999943</v>
      </c>
    </row>
    <row r="1661" spans="2:25" ht="14.1" customHeight="1" thickTop="1">
      <c r="B1661" s="639" t="s">
        <v>168</v>
      </c>
      <c r="C1661" s="639"/>
      <c r="D1661" s="286" t="s">
        <v>21</v>
      </c>
      <c r="E1661" s="409">
        <v>7</v>
      </c>
      <c r="F1661" s="409">
        <v>15</v>
      </c>
      <c r="G1661" s="409">
        <v>37</v>
      </c>
      <c r="H1661" s="409">
        <v>99</v>
      </c>
      <c r="I1661" s="409">
        <v>160</v>
      </c>
      <c r="J1661" s="409">
        <v>108</v>
      </c>
      <c r="K1661" s="417">
        <v>44</v>
      </c>
      <c r="L1661" s="414">
        <f t="shared" si="164"/>
        <v>470</v>
      </c>
      <c r="O1661" s="639" t="s">
        <v>168</v>
      </c>
      <c r="P1661" s="639"/>
      <c r="Q1661" s="286" t="s">
        <v>21</v>
      </c>
      <c r="R1661" s="409">
        <v>11</v>
      </c>
      <c r="S1661" s="409">
        <v>38</v>
      </c>
      <c r="T1661" s="409">
        <v>62</v>
      </c>
      <c r="U1661" s="409">
        <v>94</v>
      </c>
      <c r="V1661" s="409">
        <v>139</v>
      </c>
      <c r="W1661" s="409">
        <v>84</v>
      </c>
      <c r="X1661" s="417">
        <v>42</v>
      </c>
      <c r="Y1661" s="414">
        <f t="shared" si="165"/>
        <v>470</v>
      </c>
    </row>
    <row r="1662" spans="2:25" ht="14.1" customHeight="1">
      <c r="B1662" s="653"/>
      <c r="C1662" s="653"/>
      <c r="D1662" s="112" t="s">
        <v>349</v>
      </c>
      <c r="E1662" s="37">
        <v>1.4893617021276599</v>
      </c>
      <c r="F1662" s="37">
        <v>3.1914893617021298</v>
      </c>
      <c r="G1662" s="37">
        <v>7.8723404255319096</v>
      </c>
      <c r="H1662" s="37">
        <v>21.063829787233999</v>
      </c>
      <c r="I1662" s="37">
        <v>34.042553191489397</v>
      </c>
      <c r="J1662" s="37">
        <v>22.978723404255302</v>
      </c>
      <c r="K1662" s="106">
        <v>9.3617021276595693</v>
      </c>
      <c r="L1662" s="108">
        <f t="shared" si="164"/>
        <v>99.999999999999972</v>
      </c>
      <c r="O1662" s="653"/>
      <c r="P1662" s="653"/>
      <c r="Q1662" s="112" t="s">
        <v>349</v>
      </c>
      <c r="R1662" s="37">
        <v>2.3404255319148901</v>
      </c>
      <c r="S1662" s="37">
        <v>8.0851063829787204</v>
      </c>
      <c r="T1662" s="37">
        <v>13.1914893617021</v>
      </c>
      <c r="U1662" s="37">
        <v>20</v>
      </c>
      <c r="V1662" s="37">
        <v>29.5744680851064</v>
      </c>
      <c r="W1662" s="37">
        <v>17.872340425531899</v>
      </c>
      <c r="X1662" s="106">
        <v>8.9361702127659601</v>
      </c>
      <c r="Y1662" s="108">
        <f t="shared" si="165"/>
        <v>99.999999999999972</v>
      </c>
    </row>
    <row r="1663" spans="2:25" ht="14.1" customHeight="1">
      <c r="B1663" s="1"/>
      <c r="C1663" s="1"/>
    </row>
    <row r="1664" spans="2:25" ht="14.1" customHeight="1">
      <c r="B1664" s="110" t="s">
        <v>569</v>
      </c>
      <c r="C1664" s="110"/>
      <c r="D1664" s="110"/>
      <c r="E1664" s="110"/>
      <c r="F1664" s="110"/>
      <c r="G1664" s="110"/>
      <c r="H1664" s="110"/>
      <c r="I1664" s="408"/>
      <c r="J1664" s="408"/>
      <c r="K1664" s="408"/>
      <c r="L1664" s="207"/>
      <c r="O1664" s="110" t="s">
        <v>568</v>
      </c>
      <c r="P1664" s="110"/>
      <c r="Q1664" s="110"/>
      <c r="R1664" s="110"/>
      <c r="S1664" s="110"/>
      <c r="T1664" s="110"/>
      <c r="U1664" s="110"/>
      <c r="V1664" s="408"/>
      <c r="W1664" s="408"/>
      <c r="X1664" s="408"/>
      <c r="Y1664" s="207"/>
    </row>
    <row r="1665" spans="2:25" ht="14.1" customHeight="1">
      <c r="B1665" s="156"/>
      <c r="C1665" s="156"/>
      <c r="E1665" s="93">
        <v>1</v>
      </c>
      <c r="F1665" s="93">
        <v>2</v>
      </c>
      <c r="G1665" s="93">
        <v>3</v>
      </c>
      <c r="H1665" s="93">
        <v>4</v>
      </c>
      <c r="I1665" s="93">
        <v>5</v>
      </c>
      <c r="J1665" s="93">
        <v>6</v>
      </c>
      <c r="K1665" s="93">
        <v>7</v>
      </c>
      <c r="O1665" s="156"/>
      <c r="P1665" s="156"/>
      <c r="R1665" s="93">
        <v>1</v>
      </c>
      <c r="S1665" s="93">
        <v>2</v>
      </c>
      <c r="T1665" s="93">
        <v>3</v>
      </c>
      <c r="U1665" s="93">
        <v>4</v>
      </c>
      <c r="V1665" s="93">
        <v>5</v>
      </c>
      <c r="W1665" s="93">
        <v>6</v>
      </c>
      <c r="X1665" s="93">
        <v>7</v>
      </c>
    </row>
    <row r="1666" spans="2:25" ht="14.1" customHeight="1">
      <c r="B1666" s="156"/>
      <c r="C1666" s="156"/>
      <c r="E1666" s="583" t="s">
        <v>548</v>
      </c>
      <c r="F1666" s="465" t="s">
        <v>549</v>
      </c>
      <c r="G1666" s="583" t="s">
        <v>550</v>
      </c>
      <c r="H1666" s="465" t="s">
        <v>551</v>
      </c>
      <c r="I1666" s="607" t="s">
        <v>552</v>
      </c>
      <c r="J1666" s="465" t="s">
        <v>553</v>
      </c>
      <c r="K1666" s="607" t="s">
        <v>554</v>
      </c>
      <c r="O1666" s="156"/>
      <c r="P1666" s="156"/>
      <c r="R1666" s="583" t="s">
        <v>548</v>
      </c>
      <c r="S1666" s="465" t="s">
        <v>549</v>
      </c>
      <c r="T1666" s="583" t="s">
        <v>550</v>
      </c>
      <c r="U1666" s="465" t="s">
        <v>551</v>
      </c>
      <c r="V1666" s="607" t="s">
        <v>552</v>
      </c>
      <c r="W1666" s="465" t="s">
        <v>553</v>
      </c>
      <c r="X1666" s="607" t="s">
        <v>554</v>
      </c>
    </row>
    <row r="1667" spans="2:25" ht="14.1" customHeight="1">
      <c r="B1667" s="156"/>
      <c r="C1667" s="156"/>
      <c r="E1667" s="584"/>
      <c r="F1667" s="466"/>
      <c r="G1667" s="584"/>
      <c r="H1667" s="466"/>
      <c r="I1667" s="607"/>
      <c r="J1667" s="466"/>
      <c r="K1667" s="607"/>
      <c r="O1667" s="156"/>
      <c r="P1667" s="156"/>
      <c r="R1667" s="584"/>
      <c r="S1667" s="466"/>
      <c r="T1667" s="584"/>
      <c r="U1667" s="466"/>
      <c r="V1667" s="607"/>
      <c r="W1667" s="466"/>
      <c r="X1667" s="607"/>
    </row>
    <row r="1668" spans="2:25" ht="14.1" customHeight="1">
      <c r="B1668" s="156"/>
      <c r="C1668" s="156"/>
      <c r="E1668" s="584"/>
      <c r="F1668" s="466"/>
      <c r="G1668" s="584"/>
      <c r="H1668" s="466"/>
      <c r="I1668" s="607"/>
      <c r="J1668" s="466"/>
      <c r="K1668" s="607"/>
      <c r="O1668" s="156"/>
      <c r="P1668" s="156"/>
      <c r="R1668" s="584"/>
      <c r="S1668" s="466"/>
      <c r="T1668" s="584"/>
      <c r="U1668" s="466"/>
      <c r="V1668" s="607"/>
      <c r="W1668" s="466"/>
      <c r="X1668" s="607"/>
    </row>
    <row r="1669" spans="2:25" ht="14.1" customHeight="1">
      <c r="B1669" s="156"/>
      <c r="C1669" s="156"/>
      <c r="E1669" s="584"/>
      <c r="F1669" s="466"/>
      <c r="G1669" s="584"/>
      <c r="H1669" s="466"/>
      <c r="I1669" s="607"/>
      <c r="J1669" s="466"/>
      <c r="K1669" s="607"/>
      <c r="O1669" s="156"/>
      <c r="P1669" s="156"/>
      <c r="R1669" s="584"/>
      <c r="S1669" s="466"/>
      <c r="T1669" s="584"/>
      <c r="U1669" s="466"/>
      <c r="V1669" s="607"/>
      <c r="W1669" s="466"/>
      <c r="X1669" s="607"/>
    </row>
    <row r="1670" spans="2:25" ht="14.1" customHeight="1">
      <c r="B1670" s="156"/>
      <c r="C1670" s="156"/>
      <c r="E1670" s="584"/>
      <c r="F1670" s="466"/>
      <c r="G1670" s="584"/>
      <c r="H1670" s="466"/>
      <c r="I1670" s="607"/>
      <c r="J1670" s="466"/>
      <c r="K1670" s="607"/>
      <c r="O1670" s="156"/>
      <c r="P1670" s="156"/>
      <c r="R1670" s="584"/>
      <c r="S1670" s="466"/>
      <c r="T1670" s="584"/>
      <c r="U1670" s="466"/>
      <c r="V1670" s="607"/>
      <c r="W1670" s="466"/>
      <c r="X1670" s="607"/>
    </row>
    <row r="1671" spans="2:25" ht="14.1" customHeight="1">
      <c r="B1671" s="156"/>
      <c r="C1671" s="156"/>
      <c r="E1671" s="584"/>
      <c r="F1671" s="466"/>
      <c r="G1671" s="584"/>
      <c r="H1671" s="466"/>
      <c r="I1671" s="583"/>
      <c r="J1671" s="466"/>
      <c r="K1671" s="583"/>
      <c r="L1671" s="133" t="s">
        <v>87</v>
      </c>
      <c r="O1671" s="156"/>
      <c r="P1671" s="156"/>
      <c r="R1671" s="584"/>
      <c r="S1671" s="466"/>
      <c r="T1671" s="584"/>
      <c r="U1671" s="466"/>
      <c r="V1671" s="583"/>
      <c r="W1671" s="466"/>
      <c r="X1671" s="583"/>
      <c r="Y1671" s="133" t="s">
        <v>87</v>
      </c>
    </row>
    <row r="1672" spans="2:25" ht="14.1" customHeight="1">
      <c r="B1672" s="633" t="s">
        <v>165</v>
      </c>
      <c r="C1672" s="633"/>
      <c r="D1672" s="410" t="s">
        <v>21</v>
      </c>
      <c r="E1672" s="42">
        <v>18</v>
      </c>
      <c r="F1672" s="42">
        <v>43</v>
      </c>
      <c r="G1672" s="42">
        <v>109</v>
      </c>
      <c r="H1672" s="42">
        <v>146</v>
      </c>
      <c r="I1672" s="42">
        <v>141</v>
      </c>
      <c r="J1672" s="42">
        <v>78</v>
      </c>
      <c r="K1672" s="294">
        <v>26</v>
      </c>
      <c r="L1672" s="412">
        <f>SUM(E1672:K1672)</f>
        <v>561</v>
      </c>
      <c r="O1672" s="633" t="s">
        <v>165</v>
      </c>
      <c r="P1672" s="633"/>
      <c r="Q1672" s="410" t="s">
        <v>21</v>
      </c>
      <c r="R1672" s="42">
        <v>33</v>
      </c>
      <c r="S1672" s="42">
        <v>50</v>
      </c>
      <c r="T1672" s="42">
        <v>93</v>
      </c>
      <c r="U1672" s="42">
        <v>148</v>
      </c>
      <c r="V1672" s="42">
        <v>121</v>
      </c>
      <c r="W1672" s="42">
        <v>71</v>
      </c>
      <c r="X1672" s="294">
        <v>45</v>
      </c>
      <c r="Y1672" s="412">
        <f>SUM(R1672:X1672)</f>
        <v>561</v>
      </c>
    </row>
    <row r="1673" spans="2:25" ht="14.1" customHeight="1" thickBot="1">
      <c r="B1673" s="649"/>
      <c r="C1673" s="649"/>
      <c r="D1673" s="111" t="s">
        <v>349</v>
      </c>
      <c r="E1673" s="52">
        <v>3.2085561497326198</v>
      </c>
      <c r="F1673" s="52">
        <v>7.66488413547237</v>
      </c>
      <c r="G1673" s="52">
        <v>19.429590017825301</v>
      </c>
      <c r="H1673" s="52">
        <v>26.024955436720099</v>
      </c>
      <c r="I1673" s="52">
        <v>25.133689839572199</v>
      </c>
      <c r="J1673" s="52">
        <v>13.903743315508001</v>
      </c>
      <c r="K1673" s="104">
        <v>4.6345811051693397</v>
      </c>
      <c r="L1673" s="327">
        <f>SUM(E1673:K1673)</f>
        <v>99.999999999999929</v>
      </c>
      <c r="O1673" s="649"/>
      <c r="P1673" s="649"/>
      <c r="Q1673" s="111" t="s">
        <v>349</v>
      </c>
      <c r="R1673" s="52">
        <v>5.8823529411764701</v>
      </c>
      <c r="S1673" s="52">
        <v>8.9126559714795004</v>
      </c>
      <c r="T1673" s="52">
        <v>16.577540106951901</v>
      </c>
      <c r="U1673" s="52">
        <v>26.381461675579299</v>
      </c>
      <c r="V1673" s="52">
        <v>21.568627450980401</v>
      </c>
      <c r="W1673" s="52">
        <v>12.6559714795009</v>
      </c>
      <c r="X1673" s="104">
        <v>8.0213903743315509</v>
      </c>
      <c r="Y1673" s="327">
        <f>SUM(R1673:X1673)</f>
        <v>100.00000000000003</v>
      </c>
    </row>
    <row r="1674" spans="2:25" ht="14.1" customHeight="1" thickTop="1">
      <c r="B1674" s="650" t="s">
        <v>166</v>
      </c>
      <c r="C1674" s="650"/>
      <c r="D1674" s="228" t="s">
        <v>21</v>
      </c>
      <c r="E1674" s="59">
        <v>46</v>
      </c>
      <c r="F1674" s="59">
        <v>63</v>
      </c>
      <c r="G1674" s="59">
        <v>107</v>
      </c>
      <c r="H1674" s="59">
        <v>103</v>
      </c>
      <c r="I1674" s="59">
        <v>91</v>
      </c>
      <c r="J1674" s="59">
        <v>42</v>
      </c>
      <c r="K1674" s="415">
        <v>18</v>
      </c>
      <c r="L1674" s="412">
        <f t="shared" ref="L1674:L1679" si="166">SUM(E1674:K1674)</f>
        <v>470</v>
      </c>
      <c r="O1674" s="650" t="s">
        <v>166</v>
      </c>
      <c r="P1674" s="650"/>
      <c r="Q1674" s="228" t="s">
        <v>21</v>
      </c>
      <c r="R1674" s="59">
        <v>19</v>
      </c>
      <c r="S1674" s="59">
        <v>39</v>
      </c>
      <c r="T1674" s="59">
        <v>83</v>
      </c>
      <c r="U1674" s="59">
        <v>109</v>
      </c>
      <c r="V1674" s="59">
        <v>104</v>
      </c>
      <c r="W1674" s="59">
        <v>81</v>
      </c>
      <c r="X1674" s="415">
        <v>35</v>
      </c>
      <c r="Y1674" s="412">
        <f t="shared" ref="Y1674:Y1679" si="167">SUM(R1674:X1674)</f>
        <v>470</v>
      </c>
    </row>
    <row r="1675" spans="2:25" ht="14.1" customHeight="1" thickBot="1">
      <c r="B1675" s="649"/>
      <c r="C1675" s="649"/>
      <c r="D1675" s="111" t="s">
        <v>349</v>
      </c>
      <c r="E1675" s="52">
        <v>9.7872340425531892</v>
      </c>
      <c r="F1675" s="52">
        <v>13.4042553191489</v>
      </c>
      <c r="G1675" s="52">
        <v>22.7659574468085</v>
      </c>
      <c r="H1675" s="52">
        <v>21.914893617021299</v>
      </c>
      <c r="I1675" s="52">
        <v>19.361702127659601</v>
      </c>
      <c r="J1675" s="52">
        <v>8.9361702127659601</v>
      </c>
      <c r="K1675" s="104">
        <v>3.8297872340425498</v>
      </c>
      <c r="L1675" s="327">
        <f t="shared" si="166"/>
        <v>100</v>
      </c>
      <c r="O1675" s="649"/>
      <c r="P1675" s="649"/>
      <c r="Q1675" s="111" t="s">
        <v>349</v>
      </c>
      <c r="R1675" s="52">
        <v>4.0425531914893602</v>
      </c>
      <c r="S1675" s="52">
        <v>8.2978723404255295</v>
      </c>
      <c r="T1675" s="52">
        <v>17.659574468085101</v>
      </c>
      <c r="U1675" s="52">
        <v>23.1914893617021</v>
      </c>
      <c r="V1675" s="52">
        <v>22.127659574468101</v>
      </c>
      <c r="W1675" s="52">
        <v>17.2340425531915</v>
      </c>
      <c r="X1675" s="104">
        <v>7.4468085106383004</v>
      </c>
      <c r="Y1675" s="327">
        <f t="shared" si="167"/>
        <v>100</v>
      </c>
    </row>
    <row r="1676" spans="2:25" ht="14.1" customHeight="1" thickTop="1">
      <c r="B1676" s="651" t="s">
        <v>167</v>
      </c>
      <c r="C1676" s="651"/>
      <c r="D1676" s="225" t="s">
        <v>21</v>
      </c>
      <c r="E1676" s="60">
        <v>21</v>
      </c>
      <c r="F1676" s="60">
        <v>53</v>
      </c>
      <c r="G1676" s="60">
        <v>104</v>
      </c>
      <c r="H1676" s="60">
        <v>148</v>
      </c>
      <c r="I1676" s="60">
        <v>121</v>
      </c>
      <c r="J1676" s="60">
        <v>86</v>
      </c>
      <c r="K1676" s="416">
        <v>28</v>
      </c>
      <c r="L1676" s="413">
        <f t="shared" si="166"/>
        <v>561</v>
      </c>
      <c r="O1676" s="651" t="s">
        <v>167</v>
      </c>
      <c r="P1676" s="651"/>
      <c r="Q1676" s="225" t="s">
        <v>21</v>
      </c>
      <c r="R1676" s="60">
        <v>33</v>
      </c>
      <c r="S1676" s="60">
        <v>52</v>
      </c>
      <c r="T1676" s="60">
        <v>99</v>
      </c>
      <c r="U1676" s="60">
        <v>164</v>
      </c>
      <c r="V1676" s="60">
        <v>106</v>
      </c>
      <c r="W1676" s="60">
        <v>71</v>
      </c>
      <c r="X1676" s="416">
        <v>36</v>
      </c>
      <c r="Y1676" s="413">
        <f t="shared" si="167"/>
        <v>561</v>
      </c>
    </row>
    <row r="1677" spans="2:25" ht="14.1" customHeight="1" thickBot="1">
      <c r="B1677" s="652"/>
      <c r="C1677" s="652"/>
      <c r="D1677" s="111" t="s">
        <v>349</v>
      </c>
      <c r="E1677" s="52">
        <v>3.7433155080213898</v>
      </c>
      <c r="F1677" s="52">
        <v>9.4474153297682708</v>
      </c>
      <c r="G1677" s="52">
        <v>18.538324420677402</v>
      </c>
      <c r="H1677" s="52">
        <v>26.381461675579299</v>
      </c>
      <c r="I1677" s="52">
        <v>21.568627450980401</v>
      </c>
      <c r="J1677" s="52">
        <v>15.329768270944699</v>
      </c>
      <c r="K1677" s="104">
        <v>4.9910873440285197</v>
      </c>
      <c r="L1677" s="327">
        <f t="shared" si="166"/>
        <v>99.999999999999972</v>
      </c>
      <c r="O1677" s="652"/>
      <c r="P1677" s="652"/>
      <c r="Q1677" s="111" t="s">
        <v>349</v>
      </c>
      <c r="R1677" s="52">
        <v>5.8823529411764701</v>
      </c>
      <c r="S1677" s="52">
        <v>9.2691622103386795</v>
      </c>
      <c r="T1677" s="52">
        <v>17.647058823529399</v>
      </c>
      <c r="U1677" s="52">
        <v>29.233511586452799</v>
      </c>
      <c r="V1677" s="52">
        <v>18.894830659536499</v>
      </c>
      <c r="W1677" s="52">
        <v>12.6559714795009</v>
      </c>
      <c r="X1677" s="104">
        <v>6.4171122994652396</v>
      </c>
      <c r="Y1677" s="327">
        <f t="shared" si="167"/>
        <v>100</v>
      </c>
    </row>
    <row r="1678" spans="2:25" ht="14.1" customHeight="1" thickTop="1">
      <c r="B1678" s="639" t="s">
        <v>168</v>
      </c>
      <c r="C1678" s="639"/>
      <c r="D1678" s="286" t="s">
        <v>21</v>
      </c>
      <c r="E1678" s="409">
        <v>25</v>
      </c>
      <c r="F1678" s="409">
        <v>68</v>
      </c>
      <c r="G1678" s="409">
        <v>104</v>
      </c>
      <c r="H1678" s="409">
        <v>105</v>
      </c>
      <c r="I1678" s="409">
        <v>97</v>
      </c>
      <c r="J1678" s="409">
        <v>56</v>
      </c>
      <c r="K1678" s="417">
        <v>15</v>
      </c>
      <c r="L1678" s="414">
        <f t="shared" si="166"/>
        <v>470</v>
      </c>
      <c r="O1678" s="639" t="s">
        <v>168</v>
      </c>
      <c r="P1678" s="639"/>
      <c r="Q1678" s="286" t="s">
        <v>21</v>
      </c>
      <c r="R1678" s="409">
        <v>15</v>
      </c>
      <c r="S1678" s="409">
        <v>37</v>
      </c>
      <c r="T1678" s="409">
        <v>81</v>
      </c>
      <c r="U1678" s="409">
        <v>128</v>
      </c>
      <c r="V1678" s="409">
        <v>110</v>
      </c>
      <c r="W1678" s="409">
        <v>59</v>
      </c>
      <c r="X1678" s="417">
        <v>40</v>
      </c>
      <c r="Y1678" s="414">
        <f t="shared" si="167"/>
        <v>470</v>
      </c>
    </row>
    <row r="1679" spans="2:25" ht="14.1" customHeight="1">
      <c r="B1679" s="653"/>
      <c r="C1679" s="653"/>
      <c r="D1679" s="112" t="s">
        <v>349</v>
      </c>
      <c r="E1679" s="37">
        <v>5.31914893617021</v>
      </c>
      <c r="F1679" s="37">
        <v>14.468085106383</v>
      </c>
      <c r="G1679" s="37">
        <v>22.127659574468101</v>
      </c>
      <c r="H1679" s="37">
        <v>22.340425531914899</v>
      </c>
      <c r="I1679" s="37">
        <v>20.638297872340399</v>
      </c>
      <c r="J1679" s="37">
        <v>11.914893617021299</v>
      </c>
      <c r="K1679" s="106">
        <v>3.1914893617021298</v>
      </c>
      <c r="L1679" s="108">
        <f t="shared" si="166"/>
        <v>100.00000000000004</v>
      </c>
      <c r="O1679" s="653"/>
      <c r="P1679" s="653"/>
      <c r="Q1679" s="112" t="s">
        <v>349</v>
      </c>
      <c r="R1679" s="37">
        <v>3.1914893617021298</v>
      </c>
      <c r="S1679" s="37">
        <v>7.8723404255319096</v>
      </c>
      <c r="T1679" s="37">
        <v>17.2340425531915</v>
      </c>
      <c r="U1679" s="37">
        <v>27.2340425531915</v>
      </c>
      <c r="V1679" s="37">
        <v>23.404255319148898</v>
      </c>
      <c r="W1679" s="37">
        <v>12.5531914893617</v>
      </c>
      <c r="X1679" s="106">
        <v>8.5106382978723403</v>
      </c>
      <c r="Y1679" s="108">
        <f t="shared" si="167"/>
        <v>99.999999999999972</v>
      </c>
    </row>
    <row r="1686" spans="1:20" ht="14.1" customHeight="1">
      <c r="A1686" s="8" t="s">
        <v>572</v>
      </c>
      <c r="B1686" s="9"/>
      <c r="C1686" s="11" t="s">
        <v>573</v>
      </c>
    </row>
    <row r="1687" spans="1:20" ht="14.1" customHeight="1">
      <c r="C1687" s="157" t="s">
        <v>574</v>
      </c>
    </row>
    <row r="1688" spans="1:20" ht="14.1" customHeight="1">
      <c r="C1688" s="168" t="s">
        <v>380</v>
      </c>
    </row>
    <row r="1689" spans="1:20" ht="14.1" customHeight="1">
      <c r="C1689" s="168"/>
      <c r="K1689" s="481" t="s">
        <v>19</v>
      </c>
      <c r="L1689" s="481"/>
      <c r="M1689" s="482" t="s">
        <v>82</v>
      </c>
      <c r="N1689" s="482"/>
      <c r="O1689" s="482" t="s">
        <v>82</v>
      </c>
      <c r="P1689" s="482"/>
      <c r="Q1689" s="483" t="s">
        <v>83</v>
      </c>
      <c r="R1689" s="484"/>
      <c r="S1689" s="483" t="s">
        <v>83</v>
      </c>
      <c r="T1689" s="484"/>
    </row>
    <row r="1690" spans="1:20" ht="14.1" customHeight="1">
      <c r="K1690" s="481"/>
      <c r="L1690" s="481"/>
      <c r="M1690" s="482" t="s">
        <v>84</v>
      </c>
      <c r="N1690" s="482"/>
      <c r="O1690" s="482" t="s">
        <v>85</v>
      </c>
      <c r="P1690" s="482"/>
      <c r="Q1690" s="483" t="s">
        <v>84</v>
      </c>
      <c r="R1690" s="484"/>
      <c r="S1690" s="483" t="s">
        <v>85</v>
      </c>
      <c r="T1690" s="484"/>
    </row>
    <row r="1691" spans="1:20" ht="14.1" customHeight="1">
      <c r="K1691" s="64" t="s">
        <v>21</v>
      </c>
      <c r="L1691" s="63" t="s">
        <v>86</v>
      </c>
      <c r="M1691" s="183" t="s">
        <v>21</v>
      </c>
      <c r="N1691" s="63" t="s">
        <v>86</v>
      </c>
      <c r="O1691" s="183" t="s">
        <v>21</v>
      </c>
      <c r="P1691" s="63" t="s">
        <v>86</v>
      </c>
      <c r="Q1691" s="182" t="s">
        <v>21</v>
      </c>
      <c r="R1691" s="63" t="s">
        <v>86</v>
      </c>
      <c r="S1691" s="182" t="s">
        <v>21</v>
      </c>
      <c r="T1691" s="63" t="s">
        <v>86</v>
      </c>
    </row>
    <row r="1692" spans="1:20" ht="14.1" customHeight="1">
      <c r="D1692" s="197" t="s">
        <v>579</v>
      </c>
      <c r="E1692" s="152"/>
      <c r="F1692" s="152"/>
      <c r="G1692" s="152"/>
      <c r="H1692" s="152"/>
      <c r="I1692" s="152"/>
      <c r="J1692" s="204"/>
      <c r="K1692" s="41">
        <v>613</v>
      </c>
      <c r="L1692" s="37">
        <v>29.728419010669299</v>
      </c>
      <c r="M1692" s="42">
        <v>135</v>
      </c>
      <c r="N1692" s="66">
        <v>24.064171122994701</v>
      </c>
      <c r="O1692" s="75">
        <v>133</v>
      </c>
      <c r="P1692" s="66">
        <v>28.297872340425499</v>
      </c>
      <c r="Q1692" s="76">
        <v>181</v>
      </c>
      <c r="R1692" s="66">
        <v>32.263814616755802</v>
      </c>
      <c r="S1692" s="76">
        <v>164</v>
      </c>
      <c r="T1692" s="66">
        <v>34.893617021276597</v>
      </c>
    </row>
    <row r="1693" spans="1:20" ht="14.1" customHeight="1">
      <c r="D1693" s="94" t="s">
        <v>575</v>
      </c>
      <c r="E1693" s="151"/>
      <c r="F1693" s="151"/>
      <c r="G1693" s="151"/>
      <c r="H1693" s="151"/>
      <c r="I1693" s="151"/>
      <c r="J1693" s="151"/>
      <c r="K1693" s="41">
        <v>784</v>
      </c>
      <c r="L1693" s="37">
        <v>38.021338506304602</v>
      </c>
      <c r="M1693" s="42">
        <v>221</v>
      </c>
      <c r="N1693" s="66">
        <v>39.393939393939398</v>
      </c>
      <c r="O1693" s="75">
        <v>158</v>
      </c>
      <c r="P1693" s="66">
        <v>33.6170212765957</v>
      </c>
      <c r="Q1693" s="76">
        <v>221</v>
      </c>
      <c r="R1693" s="66">
        <v>39.393939393939398</v>
      </c>
      <c r="S1693" s="76">
        <v>184</v>
      </c>
      <c r="T1693" s="66">
        <v>39.148936170212799</v>
      </c>
    </row>
    <row r="1694" spans="1:20" ht="14.1" customHeight="1">
      <c r="D1694" s="197" t="s">
        <v>576</v>
      </c>
      <c r="E1694" s="152"/>
      <c r="F1694" s="152"/>
      <c r="G1694" s="152"/>
      <c r="H1694" s="152"/>
      <c r="I1694" s="152"/>
      <c r="J1694" s="204"/>
      <c r="K1694" s="41">
        <v>395</v>
      </c>
      <c r="L1694" s="37">
        <v>19.1561590688652</v>
      </c>
      <c r="M1694" s="42">
        <v>115</v>
      </c>
      <c r="N1694" s="66">
        <v>20.499108734402899</v>
      </c>
      <c r="O1694" s="75">
        <v>78</v>
      </c>
      <c r="P1694" s="66">
        <v>16.595744680851102</v>
      </c>
      <c r="Q1694" s="76">
        <v>112</v>
      </c>
      <c r="R1694" s="66">
        <v>19.9643493761141</v>
      </c>
      <c r="S1694" s="76">
        <v>90</v>
      </c>
      <c r="T1694" s="66">
        <v>19.148936170212799</v>
      </c>
    </row>
    <row r="1695" spans="1:20" ht="14.1" customHeight="1">
      <c r="D1695" s="94" t="s">
        <v>577</v>
      </c>
      <c r="E1695" s="151"/>
      <c r="F1695" s="151"/>
      <c r="G1695" s="151"/>
      <c r="H1695" s="151"/>
      <c r="I1695" s="151"/>
      <c r="J1695" s="151"/>
      <c r="K1695" s="41">
        <v>123</v>
      </c>
      <c r="L1695" s="37">
        <v>5.9650824442288997</v>
      </c>
      <c r="M1695" s="42">
        <v>35</v>
      </c>
      <c r="N1695" s="66">
        <v>6.2388591800356501</v>
      </c>
      <c r="O1695" s="75">
        <v>26</v>
      </c>
      <c r="P1695" s="66">
        <v>5.5319148936170199</v>
      </c>
      <c r="Q1695" s="76">
        <v>34</v>
      </c>
      <c r="R1695" s="66">
        <v>6.0606060606060597</v>
      </c>
      <c r="S1695" s="76">
        <v>28</v>
      </c>
      <c r="T1695" s="66">
        <v>5.9574468085106398</v>
      </c>
    </row>
    <row r="1696" spans="1:20" ht="14.1" customHeight="1" thickBot="1">
      <c r="D1696" s="197" t="s">
        <v>578</v>
      </c>
      <c r="E1696" s="151"/>
      <c r="F1696" s="151"/>
      <c r="G1696" s="151"/>
      <c r="H1696" s="151"/>
      <c r="I1696" s="151"/>
      <c r="J1696" s="154"/>
      <c r="K1696" s="47">
        <v>147</v>
      </c>
      <c r="L1696" s="52">
        <v>7.1290009699321004</v>
      </c>
      <c r="M1696" s="48">
        <v>55</v>
      </c>
      <c r="N1696" s="70">
        <v>9.8039215686274499</v>
      </c>
      <c r="O1696" s="78">
        <v>75</v>
      </c>
      <c r="P1696" s="70">
        <v>15.9574468085106</v>
      </c>
      <c r="Q1696" s="79">
        <v>13</v>
      </c>
      <c r="R1696" s="70">
        <v>2.3172905525846699</v>
      </c>
      <c r="S1696" s="79">
        <v>4</v>
      </c>
      <c r="T1696" s="70">
        <v>0.85106382978723405</v>
      </c>
    </row>
    <row r="1697" spans="1:20" ht="14.1" customHeight="1" thickTop="1">
      <c r="J1697" s="401" t="s">
        <v>87</v>
      </c>
      <c r="K1697" s="249">
        <f t="shared" ref="K1697:T1697" si="168">SUM(K1692:K1696)</f>
        <v>2062</v>
      </c>
      <c r="L1697" s="73">
        <f t="shared" si="168"/>
        <v>100.00000000000009</v>
      </c>
      <c r="M1697" s="59">
        <f t="shared" si="168"/>
        <v>561</v>
      </c>
      <c r="N1697" s="73">
        <f t="shared" si="168"/>
        <v>100.00000000000009</v>
      </c>
      <c r="O1697" s="59">
        <f t="shared" si="168"/>
        <v>470</v>
      </c>
      <c r="P1697" s="73">
        <f t="shared" si="168"/>
        <v>99.999999999999915</v>
      </c>
      <c r="Q1697" s="60">
        <f t="shared" si="168"/>
        <v>561</v>
      </c>
      <c r="R1697" s="73">
        <f t="shared" si="168"/>
        <v>100.00000000000003</v>
      </c>
      <c r="S1697" s="60">
        <f t="shared" si="168"/>
        <v>470</v>
      </c>
      <c r="T1697" s="73">
        <f t="shared" si="168"/>
        <v>100.00000000000007</v>
      </c>
    </row>
    <row r="1701" spans="1:20" ht="14.1" customHeight="1">
      <c r="A1701" s="8" t="s">
        <v>580</v>
      </c>
      <c r="B1701" s="9"/>
      <c r="C1701" s="11" t="s">
        <v>581</v>
      </c>
    </row>
    <row r="1702" spans="1:20" ht="14.1" customHeight="1">
      <c r="C1702" s="168" t="s">
        <v>380</v>
      </c>
    </row>
    <row r="1703" spans="1:20" ht="14.1" customHeight="1">
      <c r="C1703" s="157" t="s">
        <v>586</v>
      </c>
    </row>
    <row r="1704" spans="1:20" ht="14.1" customHeight="1">
      <c r="K1704" s="481" t="s">
        <v>19</v>
      </c>
      <c r="L1704" s="481"/>
      <c r="M1704" s="482" t="s">
        <v>82</v>
      </c>
      <c r="N1704" s="482"/>
      <c r="O1704" s="482" t="s">
        <v>82</v>
      </c>
      <c r="P1704" s="482"/>
      <c r="Q1704" s="483" t="s">
        <v>83</v>
      </c>
      <c r="R1704" s="484"/>
      <c r="S1704" s="483" t="s">
        <v>83</v>
      </c>
      <c r="T1704" s="484"/>
    </row>
    <row r="1705" spans="1:20" ht="14.1" customHeight="1">
      <c r="K1705" s="481"/>
      <c r="L1705" s="481"/>
      <c r="M1705" s="482" t="s">
        <v>84</v>
      </c>
      <c r="N1705" s="482"/>
      <c r="O1705" s="482" t="s">
        <v>85</v>
      </c>
      <c r="P1705" s="482"/>
      <c r="Q1705" s="483" t="s">
        <v>84</v>
      </c>
      <c r="R1705" s="484"/>
      <c r="S1705" s="483" t="s">
        <v>85</v>
      </c>
      <c r="T1705" s="484"/>
    </row>
    <row r="1706" spans="1:20" ht="14.1" customHeight="1">
      <c r="K1706" s="64" t="s">
        <v>21</v>
      </c>
      <c r="L1706" s="63" t="s">
        <v>86</v>
      </c>
      <c r="M1706" s="183" t="s">
        <v>21</v>
      </c>
      <c r="N1706" s="63" t="s">
        <v>86</v>
      </c>
      <c r="O1706" s="183" t="s">
        <v>21</v>
      </c>
      <c r="P1706" s="63" t="s">
        <v>86</v>
      </c>
      <c r="Q1706" s="182" t="s">
        <v>21</v>
      </c>
      <c r="R1706" s="63" t="s">
        <v>86</v>
      </c>
      <c r="S1706" s="182" t="s">
        <v>21</v>
      </c>
      <c r="T1706" s="63" t="s">
        <v>86</v>
      </c>
    </row>
    <row r="1707" spans="1:20" ht="14.1" customHeight="1">
      <c r="H1707" s="197" t="s">
        <v>582</v>
      </c>
      <c r="I1707" s="152"/>
      <c r="J1707" s="204"/>
      <c r="K1707" s="41">
        <v>710</v>
      </c>
      <c r="L1707" s="37">
        <v>37.075718015665799</v>
      </c>
      <c r="M1707" s="42">
        <v>172</v>
      </c>
      <c r="N1707" s="66">
        <v>33.9920948616601</v>
      </c>
      <c r="O1707" s="75">
        <v>176</v>
      </c>
      <c r="P1707" s="66">
        <v>44.556962025316501</v>
      </c>
      <c r="Q1707" s="76">
        <v>179</v>
      </c>
      <c r="R1707" s="66">
        <v>32.664233576642303</v>
      </c>
      <c r="S1707" s="76">
        <v>183</v>
      </c>
      <c r="T1707" s="66">
        <v>39.270386266094398</v>
      </c>
    </row>
    <row r="1708" spans="1:20" ht="14.1" customHeight="1">
      <c r="H1708" s="94" t="s">
        <v>583</v>
      </c>
      <c r="I1708" s="151"/>
      <c r="J1708" s="151"/>
      <c r="K1708" s="41">
        <v>671</v>
      </c>
      <c r="L1708" s="37">
        <v>35.039164490861602</v>
      </c>
      <c r="M1708" s="42">
        <v>185</v>
      </c>
      <c r="N1708" s="66">
        <v>36.561264822134397</v>
      </c>
      <c r="O1708" s="75">
        <v>134</v>
      </c>
      <c r="P1708" s="66">
        <v>33.924050632911403</v>
      </c>
      <c r="Q1708" s="76">
        <v>187</v>
      </c>
      <c r="R1708" s="66">
        <v>34.124087591240901</v>
      </c>
      <c r="S1708" s="76">
        <v>165</v>
      </c>
      <c r="T1708" s="66">
        <v>35.4077253218884</v>
      </c>
    </row>
    <row r="1709" spans="1:20" ht="14.1" customHeight="1">
      <c r="H1709" s="197" t="s">
        <v>584</v>
      </c>
      <c r="I1709" s="152"/>
      <c r="J1709" s="204"/>
      <c r="K1709" s="41">
        <v>291</v>
      </c>
      <c r="L1709" s="37">
        <v>15.1958224543081</v>
      </c>
      <c r="M1709" s="42">
        <v>79</v>
      </c>
      <c r="N1709" s="66">
        <v>15.6126482213439</v>
      </c>
      <c r="O1709" s="75">
        <v>36</v>
      </c>
      <c r="P1709" s="66">
        <v>9.1139240506329102</v>
      </c>
      <c r="Q1709" s="76">
        <v>113</v>
      </c>
      <c r="R1709" s="66">
        <v>20.620437956204398</v>
      </c>
      <c r="S1709" s="76">
        <v>63</v>
      </c>
      <c r="T1709" s="66">
        <v>13.519313304721001</v>
      </c>
    </row>
    <row r="1710" spans="1:20" ht="14.1" customHeight="1" thickBot="1">
      <c r="H1710" s="94" t="s">
        <v>585</v>
      </c>
      <c r="I1710" s="151"/>
      <c r="J1710" s="154"/>
      <c r="K1710" s="47">
        <v>243</v>
      </c>
      <c r="L1710" s="52">
        <v>12.689295039164501</v>
      </c>
      <c r="M1710" s="48">
        <v>70</v>
      </c>
      <c r="N1710" s="70">
        <v>13.833992094861699</v>
      </c>
      <c r="O1710" s="78">
        <v>49</v>
      </c>
      <c r="P1710" s="70">
        <v>12.4050632911392</v>
      </c>
      <c r="Q1710" s="79">
        <v>69</v>
      </c>
      <c r="R1710" s="70">
        <v>12.591240875912399</v>
      </c>
      <c r="S1710" s="79">
        <v>55</v>
      </c>
      <c r="T1710" s="70">
        <v>11.8025751072961</v>
      </c>
    </row>
    <row r="1711" spans="1:20" ht="14.1" customHeight="1" thickTop="1">
      <c r="J1711" s="401" t="s">
        <v>87</v>
      </c>
      <c r="K1711" s="249">
        <f t="shared" ref="K1711:T1711" si="169">SUM(K1707:K1710)</f>
        <v>1915</v>
      </c>
      <c r="L1711" s="73">
        <f t="shared" si="169"/>
        <v>100.00000000000001</v>
      </c>
      <c r="M1711" s="59">
        <f t="shared" si="169"/>
        <v>506</v>
      </c>
      <c r="N1711" s="73">
        <f t="shared" si="169"/>
        <v>100.0000000000001</v>
      </c>
      <c r="O1711" s="59">
        <f t="shared" si="169"/>
        <v>395</v>
      </c>
      <c r="P1711" s="73">
        <f t="shared" si="169"/>
        <v>100.00000000000001</v>
      </c>
      <c r="Q1711" s="60">
        <f t="shared" si="169"/>
        <v>548</v>
      </c>
      <c r="R1711" s="73">
        <f t="shared" si="169"/>
        <v>100</v>
      </c>
      <c r="S1711" s="60">
        <f t="shared" si="169"/>
        <v>466</v>
      </c>
      <c r="T1711" s="73">
        <f t="shared" si="169"/>
        <v>99.999999999999886</v>
      </c>
    </row>
    <row r="1716" spans="1:20" ht="14.1" customHeight="1">
      <c r="A1716" s="8" t="s">
        <v>587</v>
      </c>
      <c r="B1716" s="9"/>
      <c r="C1716" s="11" t="s">
        <v>588</v>
      </c>
    </row>
    <row r="1717" spans="1:20" ht="14.1" customHeight="1">
      <c r="C1717" s="168" t="s">
        <v>380</v>
      </c>
    </row>
    <row r="1718" spans="1:20" ht="14.1" customHeight="1">
      <c r="C1718" s="168"/>
      <c r="K1718" s="481" t="s">
        <v>19</v>
      </c>
      <c r="L1718" s="481"/>
      <c r="M1718" s="482" t="s">
        <v>82</v>
      </c>
      <c r="N1718" s="482"/>
      <c r="O1718" s="482" t="s">
        <v>82</v>
      </c>
      <c r="P1718" s="482"/>
      <c r="Q1718" s="483" t="s">
        <v>83</v>
      </c>
      <c r="R1718" s="484"/>
      <c r="S1718" s="483" t="s">
        <v>83</v>
      </c>
      <c r="T1718" s="484"/>
    </row>
    <row r="1719" spans="1:20" ht="14.1" customHeight="1">
      <c r="K1719" s="481"/>
      <c r="L1719" s="481"/>
      <c r="M1719" s="482" t="s">
        <v>84</v>
      </c>
      <c r="N1719" s="482"/>
      <c r="O1719" s="482" t="s">
        <v>85</v>
      </c>
      <c r="P1719" s="482"/>
      <c r="Q1719" s="483" t="s">
        <v>84</v>
      </c>
      <c r="R1719" s="484"/>
      <c r="S1719" s="483" t="s">
        <v>85</v>
      </c>
      <c r="T1719" s="484"/>
    </row>
    <row r="1720" spans="1:20" ht="14.1" customHeight="1">
      <c r="K1720" s="64" t="s">
        <v>21</v>
      </c>
      <c r="L1720" s="63" t="s">
        <v>86</v>
      </c>
      <c r="M1720" s="183" t="s">
        <v>21</v>
      </c>
      <c r="N1720" s="63" t="s">
        <v>86</v>
      </c>
      <c r="O1720" s="183" t="s">
        <v>21</v>
      </c>
      <c r="P1720" s="63" t="s">
        <v>86</v>
      </c>
      <c r="Q1720" s="182" t="s">
        <v>21</v>
      </c>
      <c r="R1720" s="63" t="s">
        <v>86</v>
      </c>
      <c r="S1720" s="182" t="s">
        <v>21</v>
      </c>
      <c r="T1720" s="63" t="s">
        <v>86</v>
      </c>
    </row>
    <row r="1721" spans="1:20" ht="14.1" customHeight="1">
      <c r="D1721" s="197" t="s">
        <v>589</v>
      </c>
      <c r="E1721" s="152"/>
      <c r="F1721" s="152"/>
      <c r="G1721" s="152"/>
      <c r="H1721" s="152"/>
      <c r="I1721" s="152"/>
      <c r="J1721" s="204"/>
      <c r="K1721" s="41">
        <v>300</v>
      </c>
      <c r="L1721" s="37">
        <v>14.54898157129</v>
      </c>
      <c r="M1721" s="42">
        <v>71</v>
      </c>
      <c r="N1721" s="66">
        <v>12.6559714795009</v>
      </c>
      <c r="O1721" s="75">
        <v>85</v>
      </c>
      <c r="P1721" s="66">
        <v>18.085106382978701</v>
      </c>
      <c r="Q1721" s="76">
        <v>83</v>
      </c>
      <c r="R1721" s="66">
        <v>14.795008912656</v>
      </c>
      <c r="S1721" s="76">
        <v>61</v>
      </c>
      <c r="T1721" s="66">
        <v>12.9787234042553</v>
      </c>
    </row>
    <row r="1722" spans="1:20" ht="14.1" customHeight="1">
      <c r="D1722" s="94" t="s">
        <v>590</v>
      </c>
      <c r="E1722" s="151"/>
      <c r="F1722" s="151"/>
      <c r="G1722" s="151"/>
      <c r="H1722" s="151"/>
      <c r="I1722" s="151"/>
      <c r="J1722" s="151"/>
      <c r="K1722" s="41">
        <v>788</v>
      </c>
      <c r="L1722" s="37">
        <v>38.215324927255097</v>
      </c>
      <c r="M1722" s="42">
        <v>235</v>
      </c>
      <c r="N1722" s="66">
        <v>41.889483065953698</v>
      </c>
      <c r="O1722" s="75">
        <v>192</v>
      </c>
      <c r="P1722" s="66">
        <v>40.851063829787201</v>
      </c>
      <c r="Q1722" s="76">
        <v>183</v>
      </c>
      <c r="R1722" s="66">
        <v>32.620320855614999</v>
      </c>
      <c r="S1722" s="76">
        <v>178</v>
      </c>
      <c r="T1722" s="66">
        <v>37.872340425531902</v>
      </c>
    </row>
    <row r="1723" spans="1:20" ht="14.1" customHeight="1">
      <c r="D1723" s="197" t="s">
        <v>591</v>
      </c>
      <c r="E1723" s="152"/>
      <c r="F1723" s="152"/>
      <c r="G1723" s="152"/>
      <c r="H1723" s="152"/>
      <c r="I1723" s="152"/>
      <c r="J1723" s="204"/>
      <c r="K1723" s="41">
        <v>585</v>
      </c>
      <c r="L1723" s="37">
        <v>28.370514064015499</v>
      </c>
      <c r="M1723" s="42">
        <v>165</v>
      </c>
      <c r="N1723" s="66">
        <v>29.411764705882401</v>
      </c>
      <c r="O1723" s="75">
        <v>125</v>
      </c>
      <c r="P1723" s="66">
        <v>26.595744680851102</v>
      </c>
      <c r="Q1723" s="76">
        <v>167</v>
      </c>
      <c r="R1723" s="66">
        <v>29.768270944741499</v>
      </c>
      <c r="S1723" s="76">
        <v>128</v>
      </c>
      <c r="T1723" s="66">
        <v>27.2340425531915</v>
      </c>
    </row>
    <row r="1724" spans="1:20" ht="14.1" customHeight="1">
      <c r="D1724" s="94" t="s">
        <v>592</v>
      </c>
      <c r="E1724" s="151"/>
      <c r="F1724" s="151"/>
      <c r="G1724" s="151"/>
      <c r="H1724" s="151"/>
      <c r="I1724" s="151"/>
      <c r="J1724" s="151"/>
      <c r="K1724" s="41">
        <v>288</v>
      </c>
      <c r="L1724" s="37">
        <v>13.9670223084384</v>
      </c>
      <c r="M1724" s="42">
        <v>68</v>
      </c>
      <c r="N1724" s="66">
        <v>12.1212121212121</v>
      </c>
      <c r="O1724" s="75">
        <v>54</v>
      </c>
      <c r="P1724" s="66">
        <v>11.489361702127701</v>
      </c>
      <c r="Q1724" s="76">
        <v>92</v>
      </c>
      <c r="R1724" s="66">
        <v>16.399286987522299</v>
      </c>
      <c r="S1724" s="76">
        <v>74</v>
      </c>
      <c r="T1724" s="66">
        <v>15.7446808510638</v>
      </c>
    </row>
    <row r="1725" spans="1:20" ht="14.1" customHeight="1" thickBot="1">
      <c r="D1725" s="197" t="s">
        <v>593</v>
      </c>
      <c r="E1725" s="151"/>
      <c r="F1725" s="151"/>
      <c r="G1725" s="151"/>
      <c r="H1725" s="151"/>
      <c r="I1725" s="151"/>
      <c r="J1725" s="154"/>
      <c r="K1725" s="47">
        <v>101</v>
      </c>
      <c r="L1725" s="52">
        <v>4.8981571290009702</v>
      </c>
      <c r="M1725" s="48">
        <v>22</v>
      </c>
      <c r="N1725" s="70">
        <v>3.9215686274509798</v>
      </c>
      <c r="O1725" s="78">
        <v>14</v>
      </c>
      <c r="P1725" s="70">
        <v>2.9787234042553199</v>
      </c>
      <c r="Q1725" s="79">
        <v>36</v>
      </c>
      <c r="R1725" s="70">
        <v>6.4171122994652396</v>
      </c>
      <c r="S1725" s="79">
        <v>29</v>
      </c>
      <c r="T1725" s="70">
        <v>6.1702127659574497</v>
      </c>
    </row>
    <row r="1726" spans="1:20" ht="14.1" customHeight="1" thickTop="1">
      <c r="J1726" s="401" t="s">
        <v>87</v>
      </c>
      <c r="K1726" s="249">
        <f t="shared" ref="K1726:T1726" si="170">SUM(K1721:K1725)</f>
        <v>2062</v>
      </c>
      <c r="L1726" s="73">
        <f t="shared" si="170"/>
        <v>99.999999999999957</v>
      </c>
      <c r="M1726" s="59">
        <f t="shared" si="170"/>
        <v>561</v>
      </c>
      <c r="N1726" s="73">
        <f t="shared" si="170"/>
        <v>100.00000000000007</v>
      </c>
      <c r="O1726" s="59">
        <f t="shared" si="170"/>
        <v>470</v>
      </c>
      <c r="P1726" s="73">
        <f t="shared" si="170"/>
        <v>100.00000000000001</v>
      </c>
      <c r="Q1726" s="60">
        <f t="shared" si="170"/>
        <v>561</v>
      </c>
      <c r="R1726" s="73">
        <f t="shared" si="170"/>
        <v>100.00000000000004</v>
      </c>
      <c r="S1726" s="60">
        <f t="shared" si="170"/>
        <v>470</v>
      </c>
      <c r="T1726" s="73">
        <f t="shared" si="170"/>
        <v>99.999999999999943</v>
      </c>
    </row>
  </sheetData>
  <mergeCells count="1821">
    <mergeCell ref="T643:U643"/>
    <mergeCell ref="V643:W643"/>
    <mergeCell ref="Y643:Z643"/>
    <mergeCell ref="R634:S634"/>
    <mergeCell ref="T634:U634"/>
    <mergeCell ref="V634:W634"/>
    <mergeCell ref="Y634:Z634"/>
    <mergeCell ref="F652:G652"/>
    <mergeCell ref="H652:I652"/>
    <mergeCell ref="J652:K652"/>
    <mergeCell ref="M652:N652"/>
    <mergeCell ref="F687:G687"/>
    <mergeCell ref="H687:I687"/>
    <mergeCell ref="J687:K687"/>
    <mergeCell ref="M687:N687"/>
    <mergeCell ref="R687:S687"/>
    <mergeCell ref="T687:U687"/>
    <mergeCell ref="V687:W687"/>
    <mergeCell ref="Y687:Z687"/>
    <mergeCell ref="R678:S678"/>
    <mergeCell ref="T678:U678"/>
    <mergeCell ref="V678:W678"/>
    <mergeCell ref="Y678:Z678"/>
    <mergeCell ref="R669:S669"/>
    <mergeCell ref="T669:U669"/>
    <mergeCell ref="V669:W669"/>
    <mergeCell ref="Y669:Z669"/>
    <mergeCell ref="J669:K669"/>
    <mergeCell ref="M669:N669"/>
    <mergeCell ref="F662:G662"/>
    <mergeCell ref="H662:I662"/>
    <mergeCell ref="J662:K662"/>
    <mergeCell ref="M662:N662"/>
    <mergeCell ref="R662:S662"/>
    <mergeCell ref="T662:U662"/>
    <mergeCell ref="V662:W662"/>
    <mergeCell ref="Y662:Z662"/>
    <mergeCell ref="F663:G663"/>
    <mergeCell ref="H663:I663"/>
    <mergeCell ref="J663:K663"/>
    <mergeCell ref="M663:N663"/>
    <mergeCell ref="R652:S652"/>
    <mergeCell ref="T652:U652"/>
    <mergeCell ref="V652:W652"/>
    <mergeCell ref="Y652:Z652"/>
    <mergeCell ref="A599:Z599"/>
    <mergeCell ref="A620:Z620"/>
    <mergeCell ref="T625:U625"/>
    <mergeCell ref="T627:U627"/>
    <mergeCell ref="V625:W625"/>
    <mergeCell ref="V627:W627"/>
    <mergeCell ref="Y625:Z625"/>
    <mergeCell ref="Y627:Z627"/>
    <mergeCell ref="T626:U626"/>
    <mergeCell ref="T628:U628"/>
    <mergeCell ref="V626:W626"/>
    <mergeCell ref="V628:W628"/>
    <mergeCell ref="Y626:Z626"/>
    <mergeCell ref="Y628:Z628"/>
    <mergeCell ref="D659:D660"/>
    <mergeCell ref="E659:E660"/>
    <mergeCell ref="J659:K660"/>
    <mergeCell ref="L659:L660"/>
    <mergeCell ref="M659:N660"/>
    <mergeCell ref="F670:G670"/>
    <mergeCell ref="H670:I670"/>
    <mergeCell ref="J670:K670"/>
    <mergeCell ref="M670:N670"/>
    <mergeCell ref="R670:S670"/>
    <mergeCell ref="T670:U670"/>
    <mergeCell ref="V670:W670"/>
    <mergeCell ref="Y670:Z670"/>
    <mergeCell ref="R661:S661"/>
    <mergeCell ref="T661:U661"/>
    <mergeCell ref="V661:W661"/>
    <mergeCell ref="Y661:Z661"/>
    <mergeCell ref="F634:G634"/>
    <mergeCell ref="H634:I634"/>
    <mergeCell ref="J634:K634"/>
    <mergeCell ref="M634:N634"/>
    <mergeCell ref="F643:G643"/>
    <mergeCell ref="H643:I643"/>
    <mergeCell ref="R663:S663"/>
    <mergeCell ref="T663:U663"/>
    <mergeCell ref="V663:W663"/>
    <mergeCell ref="Y663:Z663"/>
    <mergeCell ref="F664:G664"/>
    <mergeCell ref="H664:I664"/>
    <mergeCell ref="J664:K664"/>
    <mergeCell ref="M664:N664"/>
    <mergeCell ref="R664:S664"/>
    <mergeCell ref="T664:U664"/>
    <mergeCell ref="V664:W664"/>
    <mergeCell ref="Y664:Z664"/>
    <mergeCell ref="F659:G660"/>
    <mergeCell ref="H659:I660"/>
    <mergeCell ref="F688:G688"/>
    <mergeCell ref="H688:I688"/>
    <mergeCell ref="J688:K688"/>
    <mergeCell ref="M688:N688"/>
    <mergeCell ref="R688:S688"/>
    <mergeCell ref="T688:U688"/>
    <mergeCell ref="V688:W688"/>
    <mergeCell ref="Y688:Z688"/>
    <mergeCell ref="F689:G689"/>
    <mergeCell ref="H689:I689"/>
    <mergeCell ref="J689:K689"/>
    <mergeCell ref="M689:N689"/>
    <mergeCell ref="R689:S689"/>
    <mergeCell ref="T689:U689"/>
    <mergeCell ref="V689:W689"/>
    <mergeCell ref="Y689:Z689"/>
    <mergeCell ref="F690:G690"/>
    <mergeCell ref="H690:I690"/>
    <mergeCell ref="J690:K690"/>
    <mergeCell ref="M690:N690"/>
    <mergeCell ref="R690:S690"/>
    <mergeCell ref="T690:U690"/>
    <mergeCell ref="V690:W690"/>
    <mergeCell ref="Y690:Z690"/>
    <mergeCell ref="D685:D686"/>
    <mergeCell ref="E685:E686"/>
    <mergeCell ref="F685:G686"/>
    <mergeCell ref="H685:I686"/>
    <mergeCell ref="J685:K686"/>
    <mergeCell ref="L685:L686"/>
    <mergeCell ref="M685:N686"/>
    <mergeCell ref="P685:P686"/>
    <mergeCell ref="Q685:Q686"/>
    <mergeCell ref="R685:S686"/>
    <mergeCell ref="T685:U686"/>
    <mergeCell ref="V685:W686"/>
    <mergeCell ref="X685:X686"/>
    <mergeCell ref="Y685:Z686"/>
    <mergeCell ref="F679:G679"/>
    <mergeCell ref="H679:I679"/>
    <mergeCell ref="J679:K679"/>
    <mergeCell ref="M679:N679"/>
    <mergeCell ref="R679:S679"/>
    <mergeCell ref="T679:U679"/>
    <mergeCell ref="V679:W679"/>
    <mergeCell ref="Y679:Z679"/>
    <mergeCell ref="F680:G680"/>
    <mergeCell ref="H680:I680"/>
    <mergeCell ref="J680:K680"/>
    <mergeCell ref="M680:N680"/>
    <mergeCell ref="R680:S680"/>
    <mergeCell ref="T680:U680"/>
    <mergeCell ref="V680:W680"/>
    <mergeCell ref="Y680:Z680"/>
    <mergeCell ref="F681:G681"/>
    <mergeCell ref="H681:I681"/>
    <mergeCell ref="J681:K681"/>
    <mergeCell ref="M681:N681"/>
    <mergeCell ref="R681:S681"/>
    <mergeCell ref="T681:U681"/>
    <mergeCell ref="V681:W681"/>
    <mergeCell ref="Y681:Z681"/>
    <mergeCell ref="D676:D677"/>
    <mergeCell ref="E676:E677"/>
    <mergeCell ref="F676:G677"/>
    <mergeCell ref="H676:I677"/>
    <mergeCell ref="J676:K677"/>
    <mergeCell ref="L676:L677"/>
    <mergeCell ref="M676:N677"/>
    <mergeCell ref="P676:P677"/>
    <mergeCell ref="Q676:Q677"/>
    <mergeCell ref="R676:S677"/>
    <mergeCell ref="T676:U677"/>
    <mergeCell ref="V676:W677"/>
    <mergeCell ref="X676:X677"/>
    <mergeCell ref="Y676:Z677"/>
    <mergeCell ref="F678:G678"/>
    <mergeCell ref="H678:I678"/>
    <mergeCell ref="J678:K678"/>
    <mergeCell ref="M678:N678"/>
    <mergeCell ref="V671:W671"/>
    <mergeCell ref="Y671:Z671"/>
    <mergeCell ref="F672:G672"/>
    <mergeCell ref="H672:I672"/>
    <mergeCell ref="J672:K672"/>
    <mergeCell ref="M672:N672"/>
    <mergeCell ref="R672:S672"/>
    <mergeCell ref="T672:U672"/>
    <mergeCell ref="V672:W672"/>
    <mergeCell ref="Y672:Z672"/>
    <mergeCell ref="D667:D668"/>
    <mergeCell ref="E667:E668"/>
    <mergeCell ref="F667:G668"/>
    <mergeCell ref="H667:I668"/>
    <mergeCell ref="J667:K668"/>
    <mergeCell ref="L667:L668"/>
    <mergeCell ref="M667:N668"/>
    <mergeCell ref="P667:P668"/>
    <mergeCell ref="Q667:Q668"/>
    <mergeCell ref="R667:S668"/>
    <mergeCell ref="T667:U668"/>
    <mergeCell ref="V667:W668"/>
    <mergeCell ref="X667:X668"/>
    <mergeCell ref="Y667:Z668"/>
    <mergeCell ref="F671:G671"/>
    <mergeCell ref="H671:I671"/>
    <mergeCell ref="J671:K671"/>
    <mergeCell ref="M671:N671"/>
    <mergeCell ref="R671:S671"/>
    <mergeCell ref="T671:U671"/>
    <mergeCell ref="F669:G669"/>
    <mergeCell ref="H669:I669"/>
    <mergeCell ref="P659:P660"/>
    <mergeCell ref="Q659:Q660"/>
    <mergeCell ref="R659:S660"/>
    <mergeCell ref="T659:U660"/>
    <mergeCell ref="V659:W660"/>
    <mergeCell ref="X659:X660"/>
    <mergeCell ref="Y659:Z660"/>
    <mergeCell ref="F661:G661"/>
    <mergeCell ref="H661:I661"/>
    <mergeCell ref="J661:K661"/>
    <mergeCell ref="M661:N661"/>
    <mergeCell ref="F653:G653"/>
    <mergeCell ref="H653:I653"/>
    <mergeCell ref="J653:K653"/>
    <mergeCell ref="M653:N653"/>
    <mergeCell ref="R653:S653"/>
    <mergeCell ref="T653:U653"/>
    <mergeCell ref="V653:W653"/>
    <mergeCell ref="Y653:Z653"/>
    <mergeCell ref="F654:G654"/>
    <mergeCell ref="H654:I654"/>
    <mergeCell ref="J654:K654"/>
    <mergeCell ref="M654:N654"/>
    <mergeCell ref="R654:S654"/>
    <mergeCell ref="T654:U654"/>
    <mergeCell ref="V654:W654"/>
    <mergeCell ref="Y654:Z654"/>
    <mergeCell ref="F655:G655"/>
    <mergeCell ref="H655:I655"/>
    <mergeCell ref="J655:K655"/>
    <mergeCell ref="M655:N655"/>
    <mergeCell ref="R655:S655"/>
    <mergeCell ref="T655:U655"/>
    <mergeCell ref="V655:W655"/>
    <mergeCell ref="Y655:Z655"/>
    <mergeCell ref="D650:D651"/>
    <mergeCell ref="E650:E651"/>
    <mergeCell ref="F650:G651"/>
    <mergeCell ref="H650:I651"/>
    <mergeCell ref="J650:K651"/>
    <mergeCell ref="L650:L651"/>
    <mergeCell ref="M650:N651"/>
    <mergeCell ref="P650:P651"/>
    <mergeCell ref="Q650:Q651"/>
    <mergeCell ref="R650:S651"/>
    <mergeCell ref="T650:U651"/>
    <mergeCell ref="V650:W651"/>
    <mergeCell ref="X650:X651"/>
    <mergeCell ref="Y650:Z651"/>
    <mergeCell ref="F644:G644"/>
    <mergeCell ref="H644:I644"/>
    <mergeCell ref="J644:K644"/>
    <mergeCell ref="M644:N644"/>
    <mergeCell ref="R644:S644"/>
    <mergeCell ref="T644:U644"/>
    <mergeCell ref="V644:W644"/>
    <mergeCell ref="Y644:Z644"/>
    <mergeCell ref="F645:G645"/>
    <mergeCell ref="H645:I645"/>
    <mergeCell ref="J645:K645"/>
    <mergeCell ref="M645:N645"/>
    <mergeCell ref="R645:S645"/>
    <mergeCell ref="T645:U645"/>
    <mergeCell ref="V645:W645"/>
    <mergeCell ref="Y645:Z645"/>
    <mergeCell ref="F646:G646"/>
    <mergeCell ref="H646:I646"/>
    <mergeCell ref="Y636:Z636"/>
    <mergeCell ref="F637:G637"/>
    <mergeCell ref="H637:I637"/>
    <mergeCell ref="J637:K637"/>
    <mergeCell ref="M637:N637"/>
    <mergeCell ref="R637:S637"/>
    <mergeCell ref="T637:U637"/>
    <mergeCell ref="V637:W637"/>
    <mergeCell ref="Y637:Z637"/>
    <mergeCell ref="J646:K646"/>
    <mergeCell ref="M646:N646"/>
    <mergeCell ref="R646:S646"/>
    <mergeCell ref="T646:U646"/>
    <mergeCell ref="V646:W646"/>
    <mergeCell ref="Y646:Z646"/>
    <mergeCell ref="D641:D642"/>
    <mergeCell ref="E641:E642"/>
    <mergeCell ref="F641:G642"/>
    <mergeCell ref="H641:I642"/>
    <mergeCell ref="J641:K642"/>
    <mergeCell ref="L641:L642"/>
    <mergeCell ref="M641:N642"/>
    <mergeCell ref="P641:P642"/>
    <mergeCell ref="Q641:Q642"/>
    <mergeCell ref="R641:S642"/>
    <mergeCell ref="T641:U642"/>
    <mergeCell ref="V641:W642"/>
    <mergeCell ref="X641:X642"/>
    <mergeCell ref="Y641:Z642"/>
    <mergeCell ref="J643:K643"/>
    <mergeCell ref="M643:N643"/>
    <mergeCell ref="R643:S643"/>
    <mergeCell ref="V632:W633"/>
    <mergeCell ref="X632:X633"/>
    <mergeCell ref="Y632:Z633"/>
    <mergeCell ref="K1704:L1705"/>
    <mergeCell ref="M1704:N1704"/>
    <mergeCell ref="O1704:P1704"/>
    <mergeCell ref="Q1704:R1704"/>
    <mergeCell ref="S1704:T1704"/>
    <mergeCell ref="M1705:N1705"/>
    <mergeCell ref="O1705:P1705"/>
    <mergeCell ref="Q1705:R1705"/>
    <mergeCell ref="S1705:T1705"/>
    <mergeCell ref="E1649:E1654"/>
    <mergeCell ref="F1649:F1654"/>
    <mergeCell ref="G1649:G1654"/>
    <mergeCell ref="H1649:H1654"/>
    <mergeCell ref="I1649:I1654"/>
    <mergeCell ref="J1649:J1654"/>
    <mergeCell ref="K1649:K1654"/>
    <mergeCell ref="R1649:R1654"/>
    <mergeCell ref="S1649:S1654"/>
    <mergeCell ref="R635:S635"/>
    <mergeCell ref="T635:U635"/>
    <mergeCell ref="V635:W635"/>
    <mergeCell ref="Y635:Z635"/>
    <mergeCell ref="F636:G636"/>
    <mergeCell ref="H636:I636"/>
    <mergeCell ref="J636:K636"/>
    <mergeCell ref="M636:N636"/>
    <mergeCell ref="R636:S636"/>
    <mergeCell ref="T636:U636"/>
    <mergeCell ref="V636:W636"/>
    <mergeCell ref="K1718:L1719"/>
    <mergeCell ref="M1718:N1718"/>
    <mergeCell ref="O1718:P1718"/>
    <mergeCell ref="Q1718:R1718"/>
    <mergeCell ref="S1718:T1718"/>
    <mergeCell ref="M1719:N1719"/>
    <mergeCell ref="O1719:P1719"/>
    <mergeCell ref="Q1719:R1719"/>
    <mergeCell ref="S1719:T1719"/>
    <mergeCell ref="X1666:X1671"/>
    <mergeCell ref="B1672:C1673"/>
    <mergeCell ref="O1672:P1673"/>
    <mergeCell ref="B1674:C1675"/>
    <mergeCell ref="O1674:P1675"/>
    <mergeCell ref="B1676:C1677"/>
    <mergeCell ref="O1676:P1677"/>
    <mergeCell ref="B1678:C1679"/>
    <mergeCell ref="O1678:P1679"/>
    <mergeCell ref="K1689:L1690"/>
    <mergeCell ref="M1689:N1689"/>
    <mergeCell ref="O1689:P1689"/>
    <mergeCell ref="Q1689:R1689"/>
    <mergeCell ref="S1689:T1689"/>
    <mergeCell ref="M1690:N1690"/>
    <mergeCell ref="O1690:P1690"/>
    <mergeCell ref="Q1690:R1690"/>
    <mergeCell ref="S1690:T1690"/>
    <mergeCell ref="B1659:C1660"/>
    <mergeCell ref="O1659:P1660"/>
    <mergeCell ref="B1661:C1662"/>
    <mergeCell ref="O1661:P1662"/>
    <mergeCell ref="E1666:E1671"/>
    <mergeCell ref="F1666:F1671"/>
    <mergeCell ref="G1666:G1671"/>
    <mergeCell ref="H1666:H1671"/>
    <mergeCell ref="I1666:I1671"/>
    <mergeCell ref="J1666:J1671"/>
    <mergeCell ref="K1666:K1671"/>
    <mergeCell ref="R1666:R1671"/>
    <mergeCell ref="S1666:S1671"/>
    <mergeCell ref="T1666:T1671"/>
    <mergeCell ref="U1666:U1671"/>
    <mergeCell ref="V1666:V1671"/>
    <mergeCell ref="W1666:W1671"/>
    <mergeCell ref="T1649:T1654"/>
    <mergeCell ref="U1649:U1654"/>
    <mergeCell ref="V1649:V1654"/>
    <mergeCell ref="W1649:W1654"/>
    <mergeCell ref="X1649:X1654"/>
    <mergeCell ref="B1655:C1656"/>
    <mergeCell ref="O1655:P1656"/>
    <mergeCell ref="B1657:C1658"/>
    <mergeCell ref="O1657:P1658"/>
    <mergeCell ref="B1638:C1639"/>
    <mergeCell ref="B1640:C1641"/>
    <mergeCell ref="B1642:C1643"/>
    <mergeCell ref="B1644:C1645"/>
    <mergeCell ref="W1615:W1620"/>
    <mergeCell ref="W1632:W1637"/>
    <mergeCell ref="R1615:R1620"/>
    <mergeCell ref="S1615:S1620"/>
    <mergeCell ref="T1615:T1620"/>
    <mergeCell ref="U1615:U1620"/>
    <mergeCell ref="V1615:V1620"/>
    <mergeCell ref="R1632:R1637"/>
    <mergeCell ref="S1632:S1637"/>
    <mergeCell ref="T1632:T1637"/>
    <mergeCell ref="U1632:U1637"/>
    <mergeCell ref="V1632:V1637"/>
    <mergeCell ref="K1615:K1620"/>
    <mergeCell ref="B1621:C1622"/>
    <mergeCell ref="B1623:C1624"/>
    <mergeCell ref="B1625:C1626"/>
    <mergeCell ref="B1627:C1628"/>
    <mergeCell ref="K1632:K1637"/>
    <mergeCell ref="O1638:P1639"/>
    <mergeCell ref="O1640:P1641"/>
    <mergeCell ref="O1642:P1643"/>
    <mergeCell ref="O1644:P1645"/>
    <mergeCell ref="C1611:Z1611"/>
    <mergeCell ref="E1615:E1620"/>
    <mergeCell ref="F1615:F1620"/>
    <mergeCell ref="G1615:G1620"/>
    <mergeCell ref="H1615:H1620"/>
    <mergeCell ref="I1615:I1620"/>
    <mergeCell ref="J1615:J1620"/>
    <mergeCell ref="E1632:E1637"/>
    <mergeCell ref="F1632:F1637"/>
    <mergeCell ref="G1632:G1637"/>
    <mergeCell ref="H1632:H1637"/>
    <mergeCell ref="I1632:I1637"/>
    <mergeCell ref="J1632:J1637"/>
    <mergeCell ref="X1615:X1620"/>
    <mergeCell ref="X1632:X1637"/>
    <mergeCell ref="O1621:P1622"/>
    <mergeCell ref="O1623:P1624"/>
    <mergeCell ref="O1625:P1626"/>
    <mergeCell ref="O1627:P1628"/>
    <mergeCell ref="P1603:Q1604"/>
    <mergeCell ref="P1605:Q1606"/>
    <mergeCell ref="P1607:Q1608"/>
    <mergeCell ref="P1609:Q1610"/>
    <mergeCell ref="A1579:N1579"/>
    <mergeCell ref="S1580:S1585"/>
    <mergeCell ref="T1580:T1585"/>
    <mergeCell ref="U1580:U1585"/>
    <mergeCell ref="V1580:V1585"/>
    <mergeCell ref="W1580:W1585"/>
    <mergeCell ref="X1580:X1585"/>
    <mergeCell ref="Y1580:Y1585"/>
    <mergeCell ref="G1581:G1586"/>
    <mergeCell ref="H1581:H1586"/>
    <mergeCell ref="I1581:I1586"/>
    <mergeCell ref="J1581:J1586"/>
    <mergeCell ref="K1581:K1586"/>
    <mergeCell ref="L1581:L1586"/>
    <mergeCell ref="M1581:M1586"/>
    <mergeCell ref="A1601:E1602"/>
    <mergeCell ref="A1603:E1604"/>
    <mergeCell ref="A1605:E1606"/>
    <mergeCell ref="X1439:X1446"/>
    <mergeCell ref="Y1439:Y1446"/>
    <mergeCell ref="P1461:Q1461"/>
    <mergeCell ref="R1461:S1461"/>
    <mergeCell ref="T1461:U1461"/>
    <mergeCell ref="V1461:W1461"/>
    <mergeCell ref="N1461:O1462"/>
    <mergeCell ref="P1462:Q1462"/>
    <mergeCell ref="R1462:S1462"/>
    <mergeCell ref="T1462:U1462"/>
    <mergeCell ref="P1586:Q1587"/>
    <mergeCell ref="P1588:Q1589"/>
    <mergeCell ref="P1590:Q1591"/>
    <mergeCell ref="P1592:Q1593"/>
    <mergeCell ref="S1597:S1602"/>
    <mergeCell ref="T1597:T1602"/>
    <mergeCell ref="U1597:U1602"/>
    <mergeCell ref="V1597:V1602"/>
    <mergeCell ref="W1597:W1602"/>
    <mergeCell ref="X1597:X1602"/>
    <mergeCell ref="Y1597:Y1602"/>
    <mergeCell ref="V1462:W1462"/>
    <mergeCell ref="X1477:X1484"/>
    <mergeCell ref="Y1477:Y1484"/>
    <mergeCell ref="U1477:U1484"/>
    <mergeCell ref="G1509:P1510"/>
    <mergeCell ref="G1511:P1512"/>
    <mergeCell ref="G1513:P1514"/>
    <mergeCell ref="G1516:P1517"/>
    <mergeCell ref="G1518:P1519"/>
    <mergeCell ref="G1520:P1520"/>
    <mergeCell ref="G1521:P1521"/>
    <mergeCell ref="X1371:X1378"/>
    <mergeCell ref="M1394:N1394"/>
    <mergeCell ref="O1394:P1394"/>
    <mergeCell ref="Q1394:R1394"/>
    <mergeCell ref="S1394:T1394"/>
    <mergeCell ref="K1393:L1394"/>
    <mergeCell ref="M1393:N1393"/>
    <mergeCell ref="O1393:P1393"/>
    <mergeCell ref="Q1393:R1393"/>
    <mergeCell ref="S1393:T1393"/>
    <mergeCell ref="P1576:Z1576"/>
    <mergeCell ref="F1420:F1425"/>
    <mergeCell ref="G1420:G1425"/>
    <mergeCell ref="H1420:H1425"/>
    <mergeCell ref="I1420:I1425"/>
    <mergeCell ref="J1420:J1425"/>
    <mergeCell ref="T1420:T1425"/>
    <mergeCell ref="U1420:U1425"/>
    <mergeCell ref="V1420:V1425"/>
    <mergeCell ref="W1420:W1425"/>
    <mergeCell ref="X1420:X1425"/>
    <mergeCell ref="K1403:L1404"/>
    <mergeCell ref="M1403:N1403"/>
    <mergeCell ref="O1403:P1403"/>
    <mergeCell ref="Q1403:R1403"/>
    <mergeCell ref="S1403:T1403"/>
    <mergeCell ref="M1404:N1404"/>
    <mergeCell ref="O1404:P1404"/>
    <mergeCell ref="Q1404:R1404"/>
    <mergeCell ref="S1404:T1404"/>
    <mergeCell ref="V1439:V1446"/>
    <mergeCell ref="W1439:W1446"/>
    <mergeCell ref="A1153:B1154"/>
    <mergeCell ref="L1153:M1154"/>
    <mergeCell ref="W285:W290"/>
    <mergeCell ref="W302:W307"/>
    <mergeCell ref="W318:W323"/>
    <mergeCell ref="W336:W341"/>
    <mergeCell ref="W353:W358"/>
    <mergeCell ref="W371:W376"/>
    <mergeCell ref="W388:W393"/>
    <mergeCell ref="P1070:P1076"/>
    <mergeCell ref="Q1070:Q1076"/>
    <mergeCell ref="O1070:O1076"/>
    <mergeCell ref="O1090:O1095"/>
    <mergeCell ref="U1090:U1095"/>
    <mergeCell ref="V1090:V1095"/>
    <mergeCell ref="W1090:W1095"/>
    <mergeCell ref="V992:W992"/>
    <mergeCell ref="L285:L290"/>
    <mergeCell ref="J291:K292"/>
    <mergeCell ref="J293:K294"/>
    <mergeCell ref="J295:K296"/>
    <mergeCell ref="O747:T748"/>
    <mergeCell ref="O749:T750"/>
    <mergeCell ref="O751:T752"/>
    <mergeCell ref="C754:Z754"/>
    <mergeCell ref="W757:W762"/>
    <mergeCell ref="Q893:Y893"/>
    <mergeCell ref="E911:M911"/>
    <mergeCell ref="F1070:F1076"/>
    <mergeCell ref="R1070:R1076"/>
    <mergeCell ref="S1070:S1076"/>
    <mergeCell ref="D1070:D1076"/>
    <mergeCell ref="X1090:X1095"/>
    <mergeCell ref="L1077:M1078"/>
    <mergeCell ref="A1151:B1152"/>
    <mergeCell ref="L1151:M1152"/>
    <mergeCell ref="O1140:O1146"/>
    <mergeCell ref="P1140:P1146"/>
    <mergeCell ref="Q1140:Q1146"/>
    <mergeCell ref="R1140:R1146"/>
    <mergeCell ref="S1140:S1146"/>
    <mergeCell ref="A1149:B1150"/>
    <mergeCell ref="L1149:M1150"/>
    <mergeCell ref="D1140:D1146"/>
    <mergeCell ref="E1140:E1146"/>
    <mergeCell ref="F1140:F1146"/>
    <mergeCell ref="G1140:G1146"/>
    <mergeCell ref="H1140:H1146"/>
    <mergeCell ref="M1090:M1095"/>
    <mergeCell ref="N1090:N1095"/>
    <mergeCell ref="D1125:D1131"/>
    <mergeCell ref="E1125:E1131"/>
    <mergeCell ref="F1125:F1131"/>
    <mergeCell ref="G1125:G1131"/>
    <mergeCell ref="H1125:H1131"/>
    <mergeCell ref="A1132:B1133"/>
    <mergeCell ref="A1134:B1135"/>
    <mergeCell ref="D1090:D1095"/>
    <mergeCell ref="E1090:E1095"/>
    <mergeCell ref="F1090:F1095"/>
    <mergeCell ref="G1090:G1095"/>
    <mergeCell ref="L1090:L1095"/>
    <mergeCell ref="A1147:B1148"/>
    <mergeCell ref="L1147:M1148"/>
    <mergeCell ref="A1077:B1078"/>
    <mergeCell ref="A1079:B1080"/>
    <mergeCell ref="A1081:B1082"/>
    <mergeCell ref="A1083:B1084"/>
    <mergeCell ref="L1079:M1080"/>
    <mergeCell ref="L1081:M1082"/>
    <mergeCell ref="L1083:M1084"/>
    <mergeCell ref="D1055:D1061"/>
    <mergeCell ref="E1055:E1061"/>
    <mergeCell ref="F1055:F1061"/>
    <mergeCell ref="G1055:G1061"/>
    <mergeCell ref="H1070:H1076"/>
    <mergeCell ref="E1070:E1076"/>
    <mergeCell ref="G1070:G1076"/>
    <mergeCell ref="H1055:H1061"/>
    <mergeCell ref="A1062:B1063"/>
    <mergeCell ref="A1064:B1065"/>
    <mergeCell ref="V1025:V1030"/>
    <mergeCell ref="X1025:X1030"/>
    <mergeCell ref="N992:O993"/>
    <mergeCell ref="P992:Q992"/>
    <mergeCell ref="R992:S992"/>
    <mergeCell ref="T992:U992"/>
    <mergeCell ref="P993:Q993"/>
    <mergeCell ref="R993:S993"/>
    <mergeCell ref="T993:U993"/>
    <mergeCell ref="N1007:O1007"/>
    <mergeCell ref="P1007:Q1007"/>
    <mergeCell ref="R1007:S1007"/>
    <mergeCell ref="T1007:U1007"/>
    <mergeCell ref="N1008:O1008"/>
    <mergeCell ref="P1008:Q1008"/>
    <mergeCell ref="R1008:S1008"/>
    <mergeCell ref="T1008:U1008"/>
    <mergeCell ref="V993:W993"/>
    <mergeCell ref="W1025:W1030"/>
    <mergeCell ref="L85:M85"/>
    <mergeCell ref="L147:M147"/>
    <mergeCell ref="D1025:D1030"/>
    <mergeCell ref="E1025:E1030"/>
    <mergeCell ref="F1025:F1030"/>
    <mergeCell ref="G1025:G1030"/>
    <mergeCell ref="L1025:L1030"/>
    <mergeCell ref="M1025:M1030"/>
    <mergeCell ref="N1025:N1030"/>
    <mergeCell ref="O1025:O1030"/>
    <mergeCell ref="L1007:M1008"/>
    <mergeCell ref="L981:M982"/>
    <mergeCell ref="N981:O981"/>
    <mergeCell ref="P981:Q981"/>
    <mergeCell ref="R981:S981"/>
    <mergeCell ref="T981:U981"/>
    <mergeCell ref="N982:O982"/>
    <mergeCell ref="P982:Q982"/>
    <mergeCell ref="R982:S982"/>
    <mergeCell ref="T982:U982"/>
    <mergeCell ref="U1025:U1030"/>
    <mergeCell ref="D632:D633"/>
    <mergeCell ref="E632:E633"/>
    <mergeCell ref="F632:G633"/>
    <mergeCell ref="H632:I633"/>
    <mergeCell ref="J632:K633"/>
    <mergeCell ref="L632:L633"/>
    <mergeCell ref="M632:N633"/>
    <mergeCell ref="P632:P633"/>
    <mergeCell ref="Q632:Q633"/>
    <mergeCell ref="R632:S633"/>
    <mergeCell ref="T632:U633"/>
    <mergeCell ref="H84:I85"/>
    <mergeCell ref="N94:O94"/>
    <mergeCell ref="L73:M73"/>
    <mergeCell ref="H157:I158"/>
    <mergeCell ref="L74:M74"/>
    <mergeCell ref="R94:S94"/>
    <mergeCell ref="T94:U94"/>
    <mergeCell ref="L108:M109"/>
    <mergeCell ref="N108:O108"/>
    <mergeCell ref="N109:O109"/>
    <mergeCell ref="N95:O95"/>
    <mergeCell ref="P95:Q95"/>
    <mergeCell ref="P108:Q108"/>
    <mergeCell ref="R108:S108"/>
    <mergeCell ref="T108:U108"/>
    <mergeCell ref="P109:Q109"/>
    <mergeCell ref="R109:S109"/>
    <mergeCell ref="T109:U109"/>
    <mergeCell ref="R95:S95"/>
    <mergeCell ref="T95:U95"/>
    <mergeCell ref="L94:M95"/>
    <mergeCell ref="N148:O148"/>
    <mergeCell ref="P148:Q148"/>
    <mergeCell ref="L148:M148"/>
    <mergeCell ref="P94:Q94"/>
    <mergeCell ref="J85:K85"/>
    <mergeCell ref="N84:O84"/>
    <mergeCell ref="P84:Q84"/>
    <mergeCell ref="J84:K84"/>
    <mergeCell ref="N85:O85"/>
    <mergeCell ref="P85:Q85"/>
    <mergeCell ref="L84:M84"/>
    <mergeCell ref="N19:O20"/>
    <mergeCell ref="A56:B56"/>
    <mergeCell ref="F19:G20"/>
    <mergeCell ref="H19:I20"/>
    <mergeCell ref="J19:K20"/>
    <mergeCell ref="P73:Q73"/>
    <mergeCell ref="J74:K74"/>
    <mergeCell ref="N74:O74"/>
    <mergeCell ref="P74:Q74"/>
    <mergeCell ref="N73:O73"/>
    <mergeCell ref="J73:K73"/>
    <mergeCell ref="H73:I74"/>
    <mergeCell ref="C39:D40"/>
    <mergeCell ref="E39:F39"/>
    <mergeCell ref="G39:H39"/>
    <mergeCell ref="I39:J39"/>
    <mergeCell ref="E40:F40"/>
    <mergeCell ref="G40:H40"/>
    <mergeCell ref="L19:M20"/>
    <mergeCell ref="D32:E32"/>
    <mergeCell ref="I40:J40"/>
    <mergeCell ref="D33:E33"/>
    <mergeCell ref="J250:J256"/>
    <mergeCell ref="L250:L256"/>
    <mergeCell ref="R197:R202"/>
    <mergeCell ref="S197:S202"/>
    <mergeCell ref="J157:K157"/>
    <mergeCell ref="N157:O157"/>
    <mergeCell ref="P157:Q157"/>
    <mergeCell ref="J158:K158"/>
    <mergeCell ref="N158:O158"/>
    <mergeCell ref="P158:Q158"/>
    <mergeCell ref="L157:M157"/>
    <mergeCell ref="L158:M158"/>
    <mergeCell ref="L167:M167"/>
    <mergeCell ref="L168:M168"/>
    <mergeCell ref="H147:I148"/>
    <mergeCell ref="J147:K147"/>
    <mergeCell ref="N147:O147"/>
    <mergeCell ref="P147:Q147"/>
    <mergeCell ref="J148:K148"/>
    <mergeCell ref="Q197:Q202"/>
    <mergeCell ref="C182:T182"/>
    <mergeCell ref="G184:G189"/>
    <mergeCell ref="H184:H189"/>
    <mergeCell ref="I184:I189"/>
    <mergeCell ref="J184:J189"/>
    <mergeCell ref="K184:K189"/>
    <mergeCell ref="M184:M189"/>
    <mergeCell ref="T197:T202"/>
    <mergeCell ref="U197:U202"/>
    <mergeCell ref="P197:P202"/>
    <mergeCell ref="G197:G202"/>
    <mergeCell ref="H197:H202"/>
    <mergeCell ref="I197:I202"/>
    <mergeCell ref="J197:J202"/>
    <mergeCell ref="K197:K202"/>
    <mergeCell ref="L197:L202"/>
    <mergeCell ref="H167:I168"/>
    <mergeCell ref="J167:K167"/>
    <mergeCell ref="N167:O167"/>
    <mergeCell ref="P167:Q167"/>
    <mergeCell ref="J168:K168"/>
    <mergeCell ref="N168:O168"/>
    <mergeCell ref="P168:Q168"/>
    <mergeCell ref="P184:P189"/>
    <mergeCell ref="Q184:Q189"/>
    <mergeCell ref="R184:R189"/>
    <mergeCell ref="S184:S189"/>
    <mergeCell ref="T184:T189"/>
    <mergeCell ref="U184:U189"/>
    <mergeCell ref="C281:Z281"/>
    <mergeCell ref="G213:G218"/>
    <mergeCell ref="H213:H218"/>
    <mergeCell ref="I213:I218"/>
    <mergeCell ref="J213:J218"/>
    <mergeCell ref="K213:K218"/>
    <mergeCell ref="X250:X256"/>
    <mergeCell ref="O259:T260"/>
    <mergeCell ref="O261:T262"/>
    <mergeCell ref="O263:T264"/>
    <mergeCell ref="N184:N189"/>
    <mergeCell ref="O184:O189"/>
    <mergeCell ref="M197:M202"/>
    <mergeCell ref="N197:N202"/>
    <mergeCell ref="O197:O202"/>
    <mergeCell ref="M213:M218"/>
    <mergeCell ref="N213:N218"/>
    <mergeCell ref="O213:O218"/>
    <mergeCell ref="B257:G258"/>
    <mergeCell ref="L213:L218"/>
    <mergeCell ref="L184:L189"/>
    <mergeCell ref="K250:K256"/>
    <mergeCell ref="C248:Z248"/>
    <mergeCell ref="Y250:Y256"/>
    <mergeCell ref="Q213:Q218"/>
    <mergeCell ref="R213:R218"/>
    <mergeCell ref="S213:S218"/>
    <mergeCell ref="T213:T218"/>
    <mergeCell ref="U213:U218"/>
    <mergeCell ref="P213:P218"/>
    <mergeCell ref="A248:B248"/>
    <mergeCell ref="I250:I256"/>
    <mergeCell ref="X285:X290"/>
    <mergeCell ref="B277:G278"/>
    <mergeCell ref="B279:G280"/>
    <mergeCell ref="V250:V256"/>
    <mergeCell ref="W250:W256"/>
    <mergeCell ref="O275:T276"/>
    <mergeCell ref="O277:T278"/>
    <mergeCell ref="B267:G268"/>
    <mergeCell ref="B269:G270"/>
    <mergeCell ref="B271:G272"/>
    <mergeCell ref="B273:G274"/>
    <mergeCell ref="B275:G276"/>
    <mergeCell ref="D285:D290"/>
    <mergeCell ref="E285:E290"/>
    <mergeCell ref="F285:F290"/>
    <mergeCell ref="G285:G290"/>
    <mergeCell ref="M285:M290"/>
    <mergeCell ref="N285:N290"/>
    <mergeCell ref="O285:O290"/>
    <mergeCell ref="U285:U290"/>
    <mergeCell ref="V285:V290"/>
    <mergeCell ref="B263:G264"/>
    <mergeCell ref="B265:G266"/>
    <mergeCell ref="O257:T258"/>
    <mergeCell ref="O265:T266"/>
    <mergeCell ref="O267:T268"/>
    <mergeCell ref="A281:B281"/>
    <mergeCell ref="O269:T270"/>
    <mergeCell ref="O271:T272"/>
    <mergeCell ref="O273:T274"/>
    <mergeCell ref="B259:G260"/>
    <mergeCell ref="B261:G262"/>
    <mergeCell ref="A310:B311"/>
    <mergeCell ref="J310:K311"/>
    <mergeCell ref="R310:S311"/>
    <mergeCell ref="A312:B313"/>
    <mergeCell ref="J312:K313"/>
    <mergeCell ref="R312:S313"/>
    <mergeCell ref="U302:U307"/>
    <mergeCell ref="V302:V307"/>
    <mergeCell ref="X302:X307"/>
    <mergeCell ref="A308:B309"/>
    <mergeCell ref="J308:K309"/>
    <mergeCell ref="R308:S309"/>
    <mergeCell ref="R291:S292"/>
    <mergeCell ref="R293:S294"/>
    <mergeCell ref="R295:S296"/>
    <mergeCell ref="R297:S298"/>
    <mergeCell ref="D302:D307"/>
    <mergeCell ref="E302:E307"/>
    <mergeCell ref="F302:F307"/>
    <mergeCell ref="G302:G307"/>
    <mergeCell ref="L302:L307"/>
    <mergeCell ref="M302:M307"/>
    <mergeCell ref="N302:N307"/>
    <mergeCell ref="O302:O307"/>
    <mergeCell ref="A291:B292"/>
    <mergeCell ref="A293:B294"/>
    <mergeCell ref="A295:B296"/>
    <mergeCell ref="A297:B298"/>
    <mergeCell ref="J297:K298"/>
    <mergeCell ref="A326:B327"/>
    <mergeCell ref="J326:K327"/>
    <mergeCell ref="R326:S327"/>
    <mergeCell ref="A328:B329"/>
    <mergeCell ref="J328:K329"/>
    <mergeCell ref="R328:S329"/>
    <mergeCell ref="U318:U323"/>
    <mergeCell ref="V318:V323"/>
    <mergeCell ref="X318:X323"/>
    <mergeCell ref="A324:B325"/>
    <mergeCell ref="J324:K325"/>
    <mergeCell ref="R324:S325"/>
    <mergeCell ref="A314:B315"/>
    <mergeCell ref="J314:K315"/>
    <mergeCell ref="R314:S315"/>
    <mergeCell ref="D318:D323"/>
    <mergeCell ref="E318:E323"/>
    <mergeCell ref="F318:F323"/>
    <mergeCell ref="G318:G323"/>
    <mergeCell ref="L318:L323"/>
    <mergeCell ref="M318:M323"/>
    <mergeCell ref="N318:N323"/>
    <mergeCell ref="O318:O323"/>
    <mergeCell ref="A344:B345"/>
    <mergeCell ref="J344:K345"/>
    <mergeCell ref="R344:S345"/>
    <mergeCell ref="A346:B347"/>
    <mergeCell ref="J346:K347"/>
    <mergeCell ref="R346:S347"/>
    <mergeCell ref="U336:U341"/>
    <mergeCell ref="V336:V341"/>
    <mergeCell ref="X336:X341"/>
    <mergeCell ref="A342:B343"/>
    <mergeCell ref="J342:K343"/>
    <mergeCell ref="R342:S343"/>
    <mergeCell ref="A330:B331"/>
    <mergeCell ref="J330:K331"/>
    <mergeCell ref="R330:S331"/>
    <mergeCell ref="D336:D341"/>
    <mergeCell ref="E336:E341"/>
    <mergeCell ref="F336:F341"/>
    <mergeCell ref="G336:G341"/>
    <mergeCell ref="L336:L341"/>
    <mergeCell ref="M336:M341"/>
    <mergeCell ref="N336:N341"/>
    <mergeCell ref="O336:O341"/>
    <mergeCell ref="A361:B362"/>
    <mergeCell ref="J361:K362"/>
    <mergeCell ref="R361:S362"/>
    <mergeCell ref="A363:B364"/>
    <mergeCell ref="J363:K364"/>
    <mergeCell ref="R363:S364"/>
    <mergeCell ref="U353:U358"/>
    <mergeCell ref="V353:V358"/>
    <mergeCell ref="X353:X358"/>
    <mergeCell ref="A359:B360"/>
    <mergeCell ref="J359:K360"/>
    <mergeCell ref="R359:S360"/>
    <mergeCell ref="A348:B349"/>
    <mergeCell ref="J348:K349"/>
    <mergeCell ref="R348:S349"/>
    <mergeCell ref="D353:D358"/>
    <mergeCell ref="E353:E358"/>
    <mergeCell ref="F353:F358"/>
    <mergeCell ref="G353:G358"/>
    <mergeCell ref="L353:L358"/>
    <mergeCell ref="M353:M358"/>
    <mergeCell ref="N353:N358"/>
    <mergeCell ref="O353:O358"/>
    <mergeCell ref="A379:B380"/>
    <mergeCell ref="J379:K380"/>
    <mergeCell ref="R379:S380"/>
    <mergeCell ref="A381:B382"/>
    <mergeCell ref="J381:K382"/>
    <mergeCell ref="R381:S382"/>
    <mergeCell ref="U371:U376"/>
    <mergeCell ref="V371:V376"/>
    <mergeCell ref="X371:X376"/>
    <mergeCell ref="A377:B378"/>
    <mergeCell ref="J377:K378"/>
    <mergeCell ref="R377:S378"/>
    <mergeCell ref="A365:B366"/>
    <mergeCell ref="J365:K366"/>
    <mergeCell ref="R365:S366"/>
    <mergeCell ref="D371:D376"/>
    <mergeCell ref="E371:E376"/>
    <mergeCell ref="F371:F376"/>
    <mergeCell ref="G371:G376"/>
    <mergeCell ref="L371:L376"/>
    <mergeCell ref="M371:M376"/>
    <mergeCell ref="N371:N376"/>
    <mergeCell ref="O371:O376"/>
    <mergeCell ref="A396:B397"/>
    <mergeCell ref="J396:K397"/>
    <mergeCell ref="R396:S397"/>
    <mergeCell ref="A398:B399"/>
    <mergeCell ref="J398:K399"/>
    <mergeCell ref="R398:S399"/>
    <mergeCell ref="U388:U393"/>
    <mergeCell ref="V388:V393"/>
    <mergeCell ref="X388:X393"/>
    <mergeCell ref="A394:B395"/>
    <mergeCell ref="J394:K395"/>
    <mergeCell ref="R394:S395"/>
    <mergeCell ref="A383:B384"/>
    <mergeCell ref="J383:K384"/>
    <mergeCell ref="R383:S384"/>
    <mergeCell ref="D388:D393"/>
    <mergeCell ref="E388:E393"/>
    <mergeCell ref="F388:F393"/>
    <mergeCell ref="G388:G393"/>
    <mergeCell ref="L388:L393"/>
    <mergeCell ref="M388:M393"/>
    <mergeCell ref="N388:N393"/>
    <mergeCell ref="O388:O393"/>
    <mergeCell ref="A414:B415"/>
    <mergeCell ref="J414:K415"/>
    <mergeCell ref="A416:B417"/>
    <mergeCell ref="J416:K417"/>
    <mergeCell ref="A412:B413"/>
    <mergeCell ref="J412:K413"/>
    <mergeCell ref="A400:B401"/>
    <mergeCell ref="J400:K401"/>
    <mergeCell ref="R400:S401"/>
    <mergeCell ref="D406:D411"/>
    <mergeCell ref="E406:E411"/>
    <mergeCell ref="F406:F411"/>
    <mergeCell ref="G406:G411"/>
    <mergeCell ref="L406:L411"/>
    <mergeCell ref="M406:M411"/>
    <mergeCell ref="N406:N411"/>
    <mergeCell ref="O406:O411"/>
    <mergeCell ref="B434:G435"/>
    <mergeCell ref="O434:T435"/>
    <mergeCell ref="B436:G437"/>
    <mergeCell ref="O436:T437"/>
    <mergeCell ref="B438:G439"/>
    <mergeCell ref="O438:T439"/>
    <mergeCell ref="W425:W431"/>
    <mergeCell ref="Y425:Y431"/>
    <mergeCell ref="B432:G433"/>
    <mergeCell ref="O432:T433"/>
    <mergeCell ref="I425:I431"/>
    <mergeCell ref="J425:J431"/>
    <mergeCell ref="K425:K431"/>
    <mergeCell ref="V425:V431"/>
    <mergeCell ref="A418:B419"/>
    <mergeCell ref="J418:K419"/>
    <mergeCell ref="A423:B423"/>
    <mergeCell ref="C423:Z423"/>
    <mergeCell ref="L425:L431"/>
    <mergeCell ref="X425:X431"/>
    <mergeCell ref="B452:G453"/>
    <mergeCell ref="O452:T453"/>
    <mergeCell ref="B454:G455"/>
    <mergeCell ref="A456:B456"/>
    <mergeCell ref="B446:G447"/>
    <mergeCell ref="O446:T447"/>
    <mergeCell ref="B448:G449"/>
    <mergeCell ref="O448:T449"/>
    <mergeCell ref="B450:G451"/>
    <mergeCell ref="O450:T451"/>
    <mergeCell ref="C456:Z456"/>
    <mergeCell ref="B440:G441"/>
    <mergeCell ref="O440:T441"/>
    <mergeCell ref="B442:G443"/>
    <mergeCell ref="O442:T443"/>
    <mergeCell ref="B444:G445"/>
    <mergeCell ref="O444:T445"/>
    <mergeCell ref="A468:B469"/>
    <mergeCell ref="J468:K469"/>
    <mergeCell ref="R468:S469"/>
    <mergeCell ref="A470:B471"/>
    <mergeCell ref="J470:K471"/>
    <mergeCell ref="R470:S471"/>
    <mergeCell ref="X460:X465"/>
    <mergeCell ref="A466:B467"/>
    <mergeCell ref="J466:K467"/>
    <mergeCell ref="R466:S467"/>
    <mergeCell ref="M460:M465"/>
    <mergeCell ref="N460:N465"/>
    <mergeCell ref="O460:O465"/>
    <mergeCell ref="U460:U465"/>
    <mergeCell ref="V460:V465"/>
    <mergeCell ref="D460:D465"/>
    <mergeCell ref="E460:E465"/>
    <mergeCell ref="F460:F465"/>
    <mergeCell ref="G460:G465"/>
    <mergeCell ref="L460:L465"/>
    <mergeCell ref="W460:W465"/>
    <mergeCell ref="A485:B486"/>
    <mergeCell ref="J485:K486"/>
    <mergeCell ref="R485:S486"/>
    <mergeCell ref="A487:B488"/>
    <mergeCell ref="J487:K488"/>
    <mergeCell ref="R487:S488"/>
    <mergeCell ref="U477:U482"/>
    <mergeCell ref="V477:V482"/>
    <mergeCell ref="X477:X482"/>
    <mergeCell ref="A483:B484"/>
    <mergeCell ref="J483:K484"/>
    <mergeCell ref="R483:S484"/>
    <mergeCell ref="W477:W482"/>
    <mergeCell ref="A472:B473"/>
    <mergeCell ref="J472:K473"/>
    <mergeCell ref="R472:S473"/>
    <mergeCell ref="D477:D482"/>
    <mergeCell ref="E477:E482"/>
    <mergeCell ref="F477:F482"/>
    <mergeCell ref="G477:G482"/>
    <mergeCell ref="L477:L482"/>
    <mergeCell ref="M477:M482"/>
    <mergeCell ref="N477:N482"/>
    <mergeCell ref="O477:O482"/>
    <mergeCell ref="A501:B502"/>
    <mergeCell ref="J501:K502"/>
    <mergeCell ref="R501:S502"/>
    <mergeCell ref="A503:B504"/>
    <mergeCell ref="J503:K504"/>
    <mergeCell ref="R503:S504"/>
    <mergeCell ref="U493:U498"/>
    <mergeCell ref="V493:V498"/>
    <mergeCell ref="X493:X498"/>
    <mergeCell ref="A499:B500"/>
    <mergeCell ref="J499:K500"/>
    <mergeCell ref="R499:S500"/>
    <mergeCell ref="W493:W498"/>
    <mergeCell ref="A489:B490"/>
    <mergeCell ref="J489:K490"/>
    <mergeCell ref="R489:S490"/>
    <mergeCell ref="D493:D498"/>
    <mergeCell ref="E493:E498"/>
    <mergeCell ref="F493:F498"/>
    <mergeCell ref="G493:G498"/>
    <mergeCell ref="L493:L498"/>
    <mergeCell ref="M493:M498"/>
    <mergeCell ref="N493:N498"/>
    <mergeCell ref="O493:O498"/>
    <mergeCell ref="A519:B520"/>
    <mergeCell ref="J519:K520"/>
    <mergeCell ref="R519:S520"/>
    <mergeCell ref="A521:B522"/>
    <mergeCell ref="J521:K522"/>
    <mergeCell ref="R521:S522"/>
    <mergeCell ref="U511:U516"/>
    <mergeCell ref="V511:V516"/>
    <mergeCell ref="X511:X516"/>
    <mergeCell ref="A517:B518"/>
    <mergeCell ref="J517:K518"/>
    <mergeCell ref="R517:S518"/>
    <mergeCell ref="W511:W516"/>
    <mergeCell ref="A505:B506"/>
    <mergeCell ref="J505:K506"/>
    <mergeCell ref="R505:S506"/>
    <mergeCell ref="D511:D516"/>
    <mergeCell ref="E511:E516"/>
    <mergeCell ref="F511:F516"/>
    <mergeCell ref="G511:G516"/>
    <mergeCell ref="L511:L516"/>
    <mergeCell ref="M511:M516"/>
    <mergeCell ref="N511:N516"/>
    <mergeCell ref="O511:O516"/>
    <mergeCell ref="A536:B537"/>
    <mergeCell ref="J536:K537"/>
    <mergeCell ref="R536:S537"/>
    <mergeCell ref="A538:B539"/>
    <mergeCell ref="J538:K539"/>
    <mergeCell ref="R538:S539"/>
    <mergeCell ref="U528:U533"/>
    <mergeCell ref="V528:V533"/>
    <mergeCell ref="X528:X533"/>
    <mergeCell ref="A534:B535"/>
    <mergeCell ref="J534:K535"/>
    <mergeCell ref="R534:S535"/>
    <mergeCell ref="W528:W533"/>
    <mergeCell ref="A523:B524"/>
    <mergeCell ref="J523:K524"/>
    <mergeCell ref="R523:S524"/>
    <mergeCell ref="D528:D533"/>
    <mergeCell ref="E528:E533"/>
    <mergeCell ref="F528:F533"/>
    <mergeCell ref="G528:G533"/>
    <mergeCell ref="L528:L533"/>
    <mergeCell ref="M528:M533"/>
    <mergeCell ref="N528:N533"/>
    <mergeCell ref="O528:O533"/>
    <mergeCell ref="A554:B555"/>
    <mergeCell ref="J554:K555"/>
    <mergeCell ref="R554:S555"/>
    <mergeCell ref="A556:B557"/>
    <mergeCell ref="J556:K557"/>
    <mergeCell ref="R556:S557"/>
    <mergeCell ref="U546:U551"/>
    <mergeCell ref="V546:V551"/>
    <mergeCell ref="X546:X551"/>
    <mergeCell ref="A552:B553"/>
    <mergeCell ref="J552:K553"/>
    <mergeCell ref="R552:S553"/>
    <mergeCell ref="W546:W551"/>
    <mergeCell ref="A540:B541"/>
    <mergeCell ref="J540:K541"/>
    <mergeCell ref="R540:S541"/>
    <mergeCell ref="D546:D551"/>
    <mergeCell ref="E546:E551"/>
    <mergeCell ref="F546:F551"/>
    <mergeCell ref="G546:G551"/>
    <mergeCell ref="L546:L551"/>
    <mergeCell ref="M546:M551"/>
    <mergeCell ref="N546:N551"/>
    <mergeCell ref="O546:O551"/>
    <mergeCell ref="A571:B572"/>
    <mergeCell ref="J571:K572"/>
    <mergeCell ref="R571:S572"/>
    <mergeCell ref="A573:B574"/>
    <mergeCell ref="J573:K574"/>
    <mergeCell ref="R573:S574"/>
    <mergeCell ref="U563:U568"/>
    <mergeCell ref="V563:V568"/>
    <mergeCell ref="X563:X568"/>
    <mergeCell ref="A569:B570"/>
    <mergeCell ref="J569:K570"/>
    <mergeCell ref="R569:S570"/>
    <mergeCell ref="W563:W568"/>
    <mergeCell ref="A558:B559"/>
    <mergeCell ref="J558:K559"/>
    <mergeCell ref="R558:S559"/>
    <mergeCell ref="D563:D568"/>
    <mergeCell ref="E563:E568"/>
    <mergeCell ref="F563:F568"/>
    <mergeCell ref="G563:G568"/>
    <mergeCell ref="L563:L568"/>
    <mergeCell ref="M563:M568"/>
    <mergeCell ref="N563:N568"/>
    <mergeCell ref="O563:O568"/>
    <mergeCell ref="A587:B588"/>
    <mergeCell ref="J587:K588"/>
    <mergeCell ref="A589:B590"/>
    <mergeCell ref="J589:K590"/>
    <mergeCell ref="A591:B592"/>
    <mergeCell ref="J591:K592"/>
    <mergeCell ref="A575:B576"/>
    <mergeCell ref="J575:K576"/>
    <mergeCell ref="R575:S576"/>
    <mergeCell ref="D581:D586"/>
    <mergeCell ref="E581:E586"/>
    <mergeCell ref="F581:F586"/>
    <mergeCell ref="G581:G586"/>
    <mergeCell ref="L581:L586"/>
    <mergeCell ref="M581:M586"/>
    <mergeCell ref="N581:N586"/>
    <mergeCell ref="O581:O586"/>
    <mergeCell ref="T603:U603"/>
    <mergeCell ref="W603:X603"/>
    <mergeCell ref="N604:O604"/>
    <mergeCell ref="P604:Q604"/>
    <mergeCell ref="T604:U604"/>
    <mergeCell ref="W604:X604"/>
    <mergeCell ref="N601:O601"/>
    <mergeCell ref="P601:Q601"/>
    <mergeCell ref="R601:S601"/>
    <mergeCell ref="T601:U601"/>
    <mergeCell ref="W601:X601"/>
    <mergeCell ref="N602:O602"/>
    <mergeCell ref="P602:Q602"/>
    <mergeCell ref="R602:S602"/>
    <mergeCell ref="T602:U602"/>
    <mergeCell ref="W602:X602"/>
    <mergeCell ref="A593:B594"/>
    <mergeCell ref="J593:K594"/>
    <mergeCell ref="N613:O613"/>
    <mergeCell ref="P613:Q613"/>
    <mergeCell ref="T613:U613"/>
    <mergeCell ref="W613:X613"/>
    <mergeCell ref="N614:O614"/>
    <mergeCell ref="P614:Q614"/>
    <mergeCell ref="T614:U614"/>
    <mergeCell ref="W614:X614"/>
    <mergeCell ref="N611:O611"/>
    <mergeCell ref="P611:Q611"/>
    <mergeCell ref="T611:U611"/>
    <mergeCell ref="W611:X611"/>
    <mergeCell ref="N612:O612"/>
    <mergeCell ref="P612:Q612"/>
    <mergeCell ref="T612:U612"/>
    <mergeCell ref="W612:X612"/>
    <mergeCell ref="N609:O609"/>
    <mergeCell ref="P609:Q609"/>
    <mergeCell ref="T609:U609"/>
    <mergeCell ref="W609:X609"/>
    <mergeCell ref="N610:O610"/>
    <mergeCell ref="P610:Q610"/>
    <mergeCell ref="T610:U610"/>
    <mergeCell ref="W610:X610"/>
    <mergeCell ref="R609:S609"/>
    <mergeCell ref="R610:S610"/>
    <mergeCell ref="R611:S611"/>
    <mergeCell ref="R612:S612"/>
    <mergeCell ref="R613:S613"/>
    <mergeCell ref="R614:S614"/>
    <mergeCell ref="G706:G721"/>
    <mergeCell ref="H706:H721"/>
    <mergeCell ref="I706:I721"/>
    <mergeCell ref="J706:J721"/>
    <mergeCell ref="K706:K721"/>
    <mergeCell ref="M706:M721"/>
    <mergeCell ref="N617:O617"/>
    <mergeCell ref="P617:Q617"/>
    <mergeCell ref="R617:S617"/>
    <mergeCell ref="N615:O615"/>
    <mergeCell ref="P615:Q615"/>
    <mergeCell ref="T615:U615"/>
    <mergeCell ref="W615:X615"/>
    <mergeCell ref="N616:O616"/>
    <mergeCell ref="P616:Q616"/>
    <mergeCell ref="T616:U616"/>
    <mergeCell ref="W616:X616"/>
    <mergeCell ref="R615:S615"/>
    <mergeCell ref="R616:S616"/>
    <mergeCell ref="T617:U617"/>
    <mergeCell ref="W617:X617"/>
    <mergeCell ref="L706:L721"/>
    <mergeCell ref="F626:G626"/>
    <mergeCell ref="H626:I626"/>
    <mergeCell ref="J626:K626"/>
    <mergeCell ref="M626:N626"/>
    <mergeCell ref="F627:G627"/>
    <mergeCell ref="H627:I627"/>
    <mergeCell ref="F635:G635"/>
    <mergeCell ref="H635:I635"/>
    <mergeCell ref="J635:K635"/>
    <mergeCell ref="M635:N635"/>
    <mergeCell ref="A754:B754"/>
    <mergeCell ref="U757:U762"/>
    <mergeCell ref="V757:V762"/>
    <mergeCell ref="X757:X762"/>
    <mergeCell ref="L773:L778"/>
    <mergeCell ref="M773:M778"/>
    <mergeCell ref="N773:N778"/>
    <mergeCell ref="O773:O778"/>
    <mergeCell ref="A779:B780"/>
    <mergeCell ref="J779:K780"/>
    <mergeCell ref="D757:D762"/>
    <mergeCell ref="E757:E762"/>
    <mergeCell ref="F757:F762"/>
    <mergeCell ref="G757:G762"/>
    <mergeCell ref="A763:B764"/>
    <mergeCell ref="A765:B766"/>
    <mergeCell ref="A767:B768"/>
    <mergeCell ref="A769:B770"/>
    <mergeCell ref="L757:L762"/>
    <mergeCell ref="M757:M762"/>
    <mergeCell ref="N757:N762"/>
    <mergeCell ref="O757:O762"/>
    <mergeCell ref="J763:K764"/>
    <mergeCell ref="J765:K766"/>
    <mergeCell ref="A781:B782"/>
    <mergeCell ref="J781:K782"/>
    <mergeCell ref="A783:B784"/>
    <mergeCell ref="J783:K784"/>
    <mergeCell ref="A785:B786"/>
    <mergeCell ref="J785:K786"/>
    <mergeCell ref="D773:D778"/>
    <mergeCell ref="E773:E778"/>
    <mergeCell ref="F773:F778"/>
    <mergeCell ref="G773:G778"/>
    <mergeCell ref="Q843:Y843"/>
    <mergeCell ref="E818:M819"/>
    <mergeCell ref="E820:M821"/>
    <mergeCell ref="E822:M823"/>
    <mergeCell ref="E824:M825"/>
    <mergeCell ref="E826:M827"/>
    <mergeCell ref="E828:M829"/>
    <mergeCell ref="E830:M831"/>
    <mergeCell ref="T862:T867"/>
    <mergeCell ref="U862:U867"/>
    <mergeCell ref="V862:V867"/>
    <mergeCell ref="W862:W867"/>
    <mergeCell ref="E853:F854"/>
    <mergeCell ref="E855:F856"/>
    <mergeCell ref="E857:F858"/>
    <mergeCell ref="Q853:R854"/>
    <mergeCell ref="Q855:R856"/>
    <mergeCell ref="Q857:R858"/>
    <mergeCell ref="C841:D841"/>
    <mergeCell ref="H845:H850"/>
    <mergeCell ref="I845:I850"/>
    <mergeCell ref="J845:J850"/>
    <mergeCell ref="K845:K850"/>
    <mergeCell ref="E851:F852"/>
    <mergeCell ref="Q860:Y860"/>
    <mergeCell ref="E860:M860"/>
    <mergeCell ref="E843:M843"/>
    <mergeCell ref="L845:L850"/>
    <mergeCell ref="E841:Z841"/>
    <mergeCell ref="X845:X850"/>
    <mergeCell ref="L862:L867"/>
    <mergeCell ref="X862:X867"/>
    <mergeCell ref="T845:T850"/>
    <mergeCell ref="U845:U850"/>
    <mergeCell ref="V845:V850"/>
    <mergeCell ref="W845:W850"/>
    <mergeCell ref="Q851:R852"/>
    <mergeCell ref="Q886:R887"/>
    <mergeCell ref="E888:F889"/>
    <mergeCell ref="Q888:R889"/>
    <mergeCell ref="E890:F891"/>
    <mergeCell ref="Q890:R891"/>
    <mergeCell ref="H878:H883"/>
    <mergeCell ref="I878:I883"/>
    <mergeCell ref="J878:J883"/>
    <mergeCell ref="K878:K883"/>
    <mergeCell ref="E868:F869"/>
    <mergeCell ref="Q868:R869"/>
    <mergeCell ref="E870:F871"/>
    <mergeCell ref="Q870:R871"/>
    <mergeCell ref="E872:F873"/>
    <mergeCell ref="Q872:R873"/>
    <mergeCell ref="E874:F875"/>
    <mergeCell ref="Q874:R875"/>
    <mergeCell ref="E884:F885"/>
    <mergeCell ref="Q884:R885"/>
    <mergeCell ref="E876:M876"/>
    <mergeCell ref="L878:L883"/>
    <mergeCell ref="Q876:Y876"/>
    <mergeCell ref="X878:X883"/>
    <mergeCell ref="H913:H918"/>
    <mergeCell ref="I913:I918"/>
    <mergeCell ref="Y738:Y742"/>
    <mergeCell ref="X738:X742"/>
    <mergeCell ref="O743:T744"/>
    <mergeCell ref="O745:T746"/>
    <mergeCell ref="F977:G978"/>
    <mergeCell ref="Q977:R978"/>
    <mergeCell ref="F979:G980"/>
    <mergeCell ref="Q979:R980"/>
    <mergeCell ref="T967:T972"/>
    <mergeCell ref="T950:T955"/>
    <mergeCell ref="U950:U955"/>
    <mergeCell ref="I967:I972"/>
    <mergeCell ref="F973:G974"/>
    <mergeCell ref="Q973:R974"/>
    <mergeCell ref="E919:F920"/>
    <mergeCell ref="E921:F922"/>
    <mergeCell ref="E923:F924"/>
    <mergeCell ref="E925:F926"/>
    <mergeCell ref="U967:U972"/>
    <mergeCell ref="V967:V972"/>
    <mergeCell ref="J967:J972"/>
    <mergeCell ref="K967:K972"/>
    <mergeCell ref="Q956:R957"/>
    <mergeCell ref="Q958:R959"/>
    <mergeCell ref="Q960:R961"/>
    <mergeCell ref="L967:L972"/>
    <mergeCell ref="V950:V955"/>
    <mergeCell ref="J913:J918"/>
    <mergeCell ref="K913:K918"/>
    <mergeCell ref="E886:F887"/>
    <mergeCell ref="A948:N948"/>
    <mergeCell ref="D623:D624"/>
    <mergeCell ref="V738:V742"/>
    <mergeCell ref="W738:W742"/>
    <mergeCell ref="F975:G976"/>
    <mergeCell ref="Q975:R976"/>
    <mergeCell ref="E901:F902"/>
    <mergeCell ref="Q901:R902"/>
    <mergeCell ref="E903:F904"/>
    <mergeCell ref="Q903:R904"/>
    <mergeCell ref="E905:F906"/>
    <mergeCell ref="Q905:R906"/>
    <mergeCell ref="E907:F908"/>
    <mergeCell ref="Q907:R908"/>
    <mergeCell ref="L913:L918"/>
    <mergeCell ref="H895:H900"/>
    <mergeCell ref="I895:I900"/>
    <mergeCell ref="J895:J900"/>
    <mergeCell ref="K895:K900"/>
    <mergeCell ref="T895:T900"/>
    <mergeCell ref="U895:U900"/>
    <mergeCell ref="T878:T883"/>
    <mergeCell ref="U878:U883"/>
    <mergeCell ref="V878:V883"/>
    <mergeCell ref="W878:W883"/>
    <mergeCell ref="R763:S764"/>
    <mergeCell ref="R765:S766"/>
    <mergeCell ref="R767:S768"/>
    <mergeCell ref="R769:S770"/>
    <mergeCell ref="S929:S935"/>
    <mergeCell ref="T929:T935"/>
    <mergeCell ref="U929:U935"/>
    <mergeCell ref="Y601:Z601"/>
    <mergeCell ref="Y602:Z602"/>
    <mergeCell ref="Y603:Z603"/>
    <mergeCell ref="Y604:Z604"/>
    <mergeCell ref="Y605:Z605"/>
    <mergeCell ref="Y606:Z606"/>
    <mergeCell ref="Y607:Z607"/>
    <mergeCell ref="Y608:Z608"/>
    <mergeCell ref="R603:S603"/>
    <mergeCell ref="R604:S604"/>
    <mergeCell ref="R605:S605"/>
    <mergeCell ref="R606:S606"/>
    <mergeCell ref="R607:S607"/>
    <mergeCell ref="R608:S608"/>
    <mergeCell ref="N607:O607"/>
    <mergeCell ref="P607:Q607"/>
    <mergeCell ref="T607:U607"/>
    <mergeCell ref="W607:X607"/>
    <mergeCell ref="N608:O608"/>
    <mergeCell ref="P608:Q608"/>
    <mergeCell ref="T608:U608"/>
    <mergeCell ref="W608:X608"/>
    <mergeCell ref="N605:O605"/>
    <mergeCell ref="P605:Q605"/>
    <mergeCell ref="T605:U605"/>
    <mergeCell ref="W605:X605"/>
    <mergeCell ref="N606:O606"/>
    <mergeCell ref="P606:Q606"/>
    <mergeCell ref="T606:U606"/>
    <mergeCell ref="W606:X606"/>
    <mergeCell ref="N603:O603"/>
    <mergeCell ref="P603:Q603"/>
    <mergeCell ref="F1166:F1173"/>
    <mergeCell ref="G1166:G1173"/>
    <mergeCell ref="H1166:H1173"/>
    <mergeCell ref="I1166:I1173"/>
    <mergeCell ref="T1166:T1173"/>
    <mergeCell ref="U1166:U1173"/>
    <mergeCell ref="V1166:V1173"/>
    <mergeCell ref="W1166:W1173"/>
    <mergeCell ref="X1166:X1173"/>
    <mergeCell ref="K39:L39"/>
    <mergeCell ref="K40:L40"/>
    <mergeCell ref="N48:O48"/>
    <mergeCell ref="N64:O64"/>
    <mergeCell ref="X39:Y39"/>
    <mergeCell ref="X40:Y40"/>
    <mergeCell ref="P39:Q40"/>
    <mergeCell ref="R39:S39"/>
    <mergeCell ref="T39:U39"/>
    <mergeCell ref="V39:W39"/>
    <mergeCell ref="R40:S40"/>
    <mergeCell ref="T40:U40"/>
    <mergeCell ref="V40:W40"/>
    <mergeCell ref="Y609:Z609"/>
    <mergeCell ref="Y610:Z610"/>
    <mergeCell ref="Y611:Z611"/>
    <mergeCell ref="Y612:Z612"/>
    <mergeCell ref="E832:M833"/>
    <mergeCell ref="E834:M835"/>
    <mergeCell ref="J950:J957"/>
    <mergeCell ref="K950:K957"/>
    <mergeCell ref="L950:L957"/>
    <mergeCell ref="M950:M957"/>
    <mergeCell ref="Y1206:Z1206"/>
    <mergeCell ref="K1230:L1231"/>
    <mergeCell ref="M1230:N1230"/>
    <mergeCell ref="O1230:P1230"/>
    <mergeCell ref="Q1230:R1230"/>
    <mergeCell ref="S1230:T1230"/>
    <mergeCell ref="M1231:N1231"/>
    <mergeCell ref="O1231:P1231"/>
    <mergeCell ref="Q1231:R1231"/>
    <mergeCell ref="S1231:T1231"/>
    <mergeCell ref="Y613:Z613"/>
    <mergeCell ref="Y614:Z614"/>
    <mergeCell ref="Y615:Z615"/>
    <mergeCell ref="Y616:Z616"/>
    <mergeCell ref="Y617:Z617"/>
    <mergeCell ref="Q962:R963"/>
    <mergeCell ref="O1193:P1194"/>
    <mergeCell ref="Q1193:R1193"/>
    <mergeCell ref="S1193:T1193"/>
    <mergeCell ref="U1193:V1193"/>
    <mergeCell ref="W1193:X1193"/>
    <mergeCell ref="Q1194:R1194"/>
    <mergeCell ref="S1194:T1194"/>
    <mergeCell ref="U1194:V1194"/>
    <mergeCell ref="W1194:X1194"/>
    <mergeCell ref="Q1205:R1206"/>
    <mergeCell ref="S1205:T1205"/>
    <mergeCell ref="U1205:V1205"/>
    <mergeCell ref="W1205:X1205"/>
    <mergeCell ref="Y1205:Z1205"/>
    <mergeCell ref="S1206:T1206"/>
    <mergeCell ref="W967:W972"/>
    <mergeCell ref="T1271:T1278"/>
    <mergeCell ref="U1271:U1278"/>
    <mergeCell ref="V1271:V1278"/>
    <mergeCell ref="W1271:W1278"/>
    <mergeCell ref="X1271:X1278"/>
    <mergeCell ref="D1199:D1206"/>
    <mergeCell ref="E1199:E1206"/>
    <mergeCell ref="F1199:F1206"/>
    <mergeCell ref="G1199:G1206"/>
    <mergeCell ref="U1206:V1206"/>
    <mergeCell ref="W1206:X1206"/>
    <mergeCell ref="K1241:L1242"/>
    <mergeCell ref="M1241:N1241"/>
    <mergeCell ref="O1241:P1241"/>
    <mergeCell ref="Q1241:R1241"/>
    <mergeCell ref="S1241:T1241"/>
    <mergeCell ref="M1242:N1242"/>
    <mergeCell ref="O1242:P1242"/>
    <mergeCell ref="Q1242:R1242"/>
    <mergeCell ref="S1242:T1242"/>
    <mergeCell ref="F1271:F1278"/>
    <mergeCell ref="G1271:G1278"/>
    <mergeCell ref="H1271:H1278"/>
    <mergeCell ref="I1271:I1278"/>
    <mergeCell ref="T1303:T1310"/>
    <mergeCell ref="U1303:U1310"/>
    <mergeCell ref="V1303:V1310"/>
    <mergeCell ref="W1303:W1310"/>
    <mergeCell ref="X1303:X1310"/>
    <mergeCell ref="K1357:L1358"/>
    <mergeCell ref="M1357:N1357"/>
    <mergeCell ref="O1357:P1357"/>
    <mergeCell ref="Q1357:R1357"/>
    <mergeCell ref="S1357:T1357"/>
    <mergeCell ref="M1358:N1358"/>
    <mergeCell ref="O1358:P1358"/>
    <mergeCell ref="Q1358:R1358"/>
    <mergeCell ref="S1358:T1358"/>
    <mergeCell ref="G1338:G1343"/>
    <mergeCell ref="H1338:H1343"/>
    <mergeCell ref="I1338:I1343"/>
    <mergeCell ref="T1371:T1378"/>
    <mergeCell ref="U1371:U1378"/>
    <mergeCell ref="V1371:V1378"/>
    <mergeCell ref="W1371:W1378"/>
    <mergeCell ref="A1487:E1489"/>
    <mergeCell ref="F1487:F1489"/>
    <mergeCell ref="G1487:G1489"/>
    <mergeCell ref="H1487:H1489"/>
    <mergeCell ref="I1487:I1489"/>
    <mergeCell ref="J1487:J1489"/>
    <mergeCell ref="K1487:K1489"/>
    <mergeCell ref="L1487:L1489"/>
    <mergeCell ref="M1487:M1489"/>
    <mergeCell ref="N1487:N1489"/>
    <mergeCell ref="O1487:O1489"/>
    <mergeCell ref="F1441:F1446"/>
    <mergeCell ref="G1441:G1446"/>
    <mergeCell ref="H1441:H1446"/>
    <mergeCell ref="I1441:I1446"/>
    <mergeCell ref="J1441:J1446"/>
    <mergeCell ref="U1439:U1446"/>
    <mergeCell ref="V1477:V1484"/>
    <mergeCell ref="W1477:W1484"/>
    <mergeCell ref="W1509:W1510"/>
    <mergeCell ref="Y1509:Y1510"/>
    <mergeCell ref="W1511:W1512"/>
    <mergeCell ref="Y1511:Y1512"/>
    <mergeCell ref="W1513:W1514"/>
    <mergeCell ref="Y1513:Y1514"/>
    <mergeCell ref="W1516:W1517"/>
    <mergeCell ref="Y1516:Y1517"/>
    <mergeCell ref="W1518:W1519"/>
    <mergeCell ref="Y1518:Y1519"/>
    <mergeCell ref="X1511:X1512"/>
    <mergeCell ref="G1515:P1515"/>
    <mergeCell ref="Q1506:R1507"/>
    <mergeCell ref="S1506:T1506"/>
    <mergeCell ref="U1506:V1506"/>
    <mergeCell ref="W1506:X1506"/>
    <mergeCell ref="Y1506:Z1506"/>
    <mergeCell ref="S1507:T1507"/>
    <mergeCell ref="U1507:V1507"/>
    <mergeCell ref="W1507:X1507"/>
    <mergeCell ref="Y1507:Z1507"/>
    <mergeCell ref="Z1511:Z1512"/>
    <mergeCell ref="Q1511:Q1512"/>
    <mergeCell ref="Q1513:Q1514"/>
    <mergeCell ref="Q1516:Q1517"/>
    <mergeCell ref="Q1518:Q1519"/>
    <mergeCell ref="Q1509:Q1510"/>
    <mergeCell ref="R1509:R1510"/>
    <mergeCell ref="T1509:T1510"/>
    <mergeCell ref="V1509:V1510"/>
    <mergeCell ref="X1509:X1510"/>
    <mergeCell ref="Z1509:Z1510"/>
    <mergeCell ref="T1511:T1512"/>
    <mergeCell ref="R1511:R1512"/>
    <mergeCell ref="R1513:R1514"/>
    <mergeCell ref="R1516:R1517"/>
    <mergeCell ref="R1518:R1519"/>
    <mergeCell ref="T1513:T1514"/>
    <mergeCell ref="T1516:T1517"/>
    <mergeCell ref="V1511:V1512"/>
    <mergeCell ref="V1513:V1514"/>
    <mergeCell ref="V1516:V1517"/>
    <mergeCell ref="V1518:V1519"/>
    <mergeCell ref="X1513:X1514"/>
    <mergeCell ref="Z1513:Z1514"/>
    <mergeCell ref="X1516:X1517"/>
    <mergeCell ref="Z1516:Z1517"/>
    <mergeCell ref="X1518:X1519"/>
    <mergeCell ref="Z1518:Z1519"/>
    <mergeCell ref="S1509:S1510"/>
    <mergeCell ref="U1509:U1510"/>
    <mergeCell ref="S1511:S1512"/>
    <mergeCell ref="U1511:U1512"/>
    <mergeCell ref="S1513:S1514"/>
    <mergeCell ref="T1518:T1519"/>
    <mergeCell ref="U1513:U1514"/>
    <mergeCell ref="S1516:S1517"/>
    <mergeCell ref="U1516:U1517"/>
    <mergeCell ref="S1518:S1519"/>
    <mergeCell ref="U1518:U1519"/>
    <mergeCell ref="Z1535:Z1536"/>
    <mergeCell ref="G1531:P1532"/>
    <mergeCell ref="G1533:P1534"/>
    <mergeCell ref="Q1526:R1527"/>
    <mergeCell ref="S1526:T1526"/>
    <mergeCell ref="U1526:V1526"/>
    <mergeCell ref="W1526:X1526"/>
    <mergeCell ref="Y1526:Z1526"/>
    <mergeCell ref="S1527:T1527"/>
    <mergeCell ref="U1527:V1527"/>
    <mergeCell ref="W1527:X1527"/>
    <mergeCell ref="Y1527:Z1527"/>
    <mergeCell ref="G1529:P1530"/>
    <mergeCell ref="Q1529:Q1530"/>
    <mergeCell ref="R1529:R1530"/>
    <mergeCell ref="S1529:S1530"/>
    <mergeCell ref="T1529:T1530"/>
    <mergeCell ref="U1529:U1530"/>
    <mergeCell ref="V1529:V1530"/>
    <mergeCell ref="W1529:W1530"/>
    <mergeCell ref="X1529:X1530"/>
    <mergeCell ref="Y1529:Y1530"/>
    <mergeCell ref="Z1529:Z1530"/>
    <mergeCell ref="Z1531:Z1532"/>
    <mergeCell ref="Z1533:Z1534"/>
    <mergeCell ref="S1531:S1532"/>
    <mergeCell ref="S1533:S1534"/>
    <mergeCell ref="U1531:U1532"/>
    <mergeCell ref="U1533:U1534"/>
    <mergeCell ref="W1531:W1532"/>
    <mergeCell ref="W1533:W1534"/>
    <mergeCell ref="Y1531:Y1532"/>
    <mergeCell ref="Y1533:Y1534"/>
    <mergeCell ref="G1537:P1537"/>
    <mergeCell ref="G1538:P1538"/>
    <mergeCell ref="Q1531:Q1532"/>
    <mergeCell ref="Q1533:Q1534"/>
    <mergeCell ref="R1531:R1532"/>
    <mergeCell ref="R1533:R1534"/>
    <mergeCell ref="T1531:T1532"/>
    <mergeCell ref="T1533:T1534"/>
    <mergeCell ref="V1531:V1532"/>
    <mergeCell ref="V1533:V1534"/>
    <mergeCell ref="X1531:X1532"/>
    <mergeCell ref="X1533:X1534"/>
    <mergeCell ref="G1535:P1536"/>
    <mergeCell ref="Q1535:Q1536"/>
    <mergeCell ref="R1535:R1536"/>
    <mergeCell ref="S1535:S1536"/>
    <mergeCell ref="T1535:T1536"/>
    <mergeCell ref="U1535:U1536"/>
    <mergeCell ref="V1535:V1536"/>
    <mergeCell ref="W1535:W1536"/>
    <mergeCell ref="X1535:X1536"/>
    <mergeCell ref="Y1535:Y1536"/>
    <mergeCell ref="Q1543:Z1543"/>
    <mergeCell ref="Q1544:R1545"/>
    <mergeCell ref="S1544:T1544"/>
    <mergeCell ref="U1544:V1544"/>
    <mergeCell ref="W1544:X1544"/>
    <mergeCell ref="Y1544:Z1544"/>
    <mergeCell ref="S1545:T1545"/>
    <mergeCell ref="U1545:V1545"/>
    <mergeCell ref="W1545:X1545"/>
    <mergeCell ref="Y1545:Z1545"/>
    <mergeCell ref="K1564:L1565"/>
    <mergeCell ref="M1564:N1564"/>
    <mergeCell ref="O1564:P1564"/>
    <mergeCell ref="Q1564:R1564"/>
    <mergeCell ref="S1564:T1564"/>
    <mergeCell ref="M1565:N1565"/>
    <mergeCell ref="O1565:P1565"/>
    <mergeCell ref="Q1565:R1565"/>
    <mergeCell ref="S1565:T1565"/>
    <mergeCell ref="K1544:L1544"/>
    <mergeCell ref="M1544:N1544"/>
    <mergeCell ref="O1544:P1544"/>
    <mergeCell ref="K1545:L1545"/>
    <mergeCell ref="M1545:N1545"/>
    <mergeCell ref="O1545:P1545"/>
    <mergeCell ref="A960:H961"/>
    <mergeCell ref="A962:H963"/>
    <mergeCell ref="A1587:E1588"/>
    <mergeCell ref="A1589:E1590"/>
    <mergeCell ref="A1591:E1592"/>
    <mergeCell ref="A1593:E1594"/>
    <mergeCell ref="A1595:E1596"/>
    <mergeCell ref="A1597:E1598"/>
    <mergeCell ref="A1599:E1600"/>
    <mergeCell ref="G1543:P1543"/>
    <mergeCell ref="G1544:H1545"/>
    <mergeCell ref="I1544:J1544"/>
    <mergeCell ref="I1545:J1545"/>
    <mergeCell ref="F1477:G1478"/>
    <mergeCell ref="H1477:I1477"/>
    <mergeCell ref="J1477:K1477"/>
    <mergeCell ref="L1477:M1477"/>
    <mergeCell ref="N1477:O1477"/>
    <mergeCell ref="H1478:I1478"/>
    <mergeCell ref="J1478:K1478"/>
    <mergeCell ref="L1478:M1478"/>
    <mergeCell ref="N1478:O1478"/>
    <mergeCell ref="F1371:F1378"/>
    <mergeCell ref="F1338:F1343"/>
    <mergeCell ref="G1371:G1378"/>
    <mergeCell ref="H1371:H1378"/>
    <mergeCell ref="I1371:I1378"/>
    <mergeCell ref="J1371:J1378"/>
    <mergeCell ref="F1303:F1310"/>
    <mergeCell ref="G1303:G1310"/>
    <mergeCell ref="H1303:H1310"/>
    <mergeCell ref="I1303:I1310"/>
    <mergeCell ref="E623:E624"/>
    <mergeCell ref="F623:G624"/>
    <mergeCell ref="H623:I624"/>
    <mergeCell ref="J623:K624"/>
    <mergeCell ref="L623:L624"/>
    <mergeCell ref="M623:N624"/>
    <mergeCell ref="F625:G625"/>
    <mergeCell ref="H625:I625"/>
    <mergeCell ref="J625:K625"/>
    <mergeCell ref="M625:N625"/>
    <mergeCell ref="A958:H959"/>
    <mergeCell ref="L895:L900"/>
    <mergeCell ref="H862:H867"/>
    <mergeCell ref="I862:I867"/>
    <mergeCell ref="J862:J867"/>
    <mergeCell ref="K862:K867"/>
    <mergeCell ref="E893:M893"/>
    <mergeCell ref="C809:D809"/>
    <mergeCell ref="E809:X809"/>
    <mergeCell ref="P812:P817"/>
    <mergeCell ref="Q812:Q817"/>
    <mergeCell ref="R812:R817"/>
    <mergeCell ref="S812:S817"/>
    <mergeCell ref="O812:O817"/>
    <mergeCell ref="J767:K768"/>
    <mergeCell ref="J769:K770"/>
    <mergeCell ref="W950:W955"/>
    <mergeCell ref="V929:V935"/>
    <mergeCell ref="V895:V900"/>
    <mergeCell ref="W895:W900"/>
    <mergeCell ref="X895:X900"/>
    <mergeCell ref="O736:Z736"/>
    <mergeCell ref="R627:S627"/>
    <mergeCell ref="R628:S628"/>
    <mergeCell ref="P623:P624"/>
    <mergeCell ref="Q623:Q624"/>
    <mergeCell ref="R623:S624"/>
    <mergeCell ref="T623:U624"/>
    <mergeCell ref="V623:W624"/>
    <mergeCell ref="X623:X624"/>
    <mergeCell ref="Y623:Z624"/>
    <mergeCell ref="R625:S625"/>
    <mergeCell ref="R626:S626"/>
    <mergeCell ref="J627:K627"/>
    <mergeCell ref="M627:N627"/>
    <mergeCell ref="F628:G628"/>
    <mergeCell ref="H628:I628"/>
    <mergeCell ref="J628:K628"/>
    <mergeCell ref="M628:N628"/>
  </mergeCells>
  <phoneticPr fontId="1"/>
  <printOptions horizontalCentered="1"/>
  <pageMargins left="0.47244094488188981" right="0.47244094488188981" top="0.98425196850393704" bottom="0.98425196850393704" header="0.51181102362204722" footer="0.51181102362204722"/>
  <pageSetup paperSize="9" fitToWidth="2" fitToHeight="0" orientation="landscape" horizontalDpi="300" verticalDpi="300" r:id="rId1"/>
  <headerFooter alignWithMargins="0">
    <oddHeader>&amp;L&amp;"Meiryo UI,標準"&amp;10大学生のキャリア意識調査2022（全体）</oddHeader>
    <oddFooter>&amp;C&amp;"Meiryo UI,標準"&amp;8&amp;P / 50ページ</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全体（調査票+結果)</vt:lpstr>
    </vt:vector>
  </TitlesOfParts>
  <Company>株式会社マクロミル</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Quick-CROSS3</dc:title>
  <dc:creator>渡辺　和也</dc:creator>
  <cp:lastModifiedBy>梶原俊治</cp:lastModifiedBy>
  <cp:lastPrinted>2023-02-07T05:20:58Z</cp:lastPrinted>
  <dcterms:created xsi:type="dcterms:W3CDTF">1997-01-08T22:48:59Z</dcterms:created>
  <dcterms:modified xsi:type="dcterms:W3CDTF">2023-02-10T06:53:43Z</dcterms:modified>
</cp:coreProperties>
</file>